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telecom\2020\TC20-035\"/>
    </mc:Choice>
  </mc:AlternateContent>
  <xr:revisionPtr revIDLastSave="0" documentId="8_{D4B5E1BC-23A0-4131-849F-89A1E8C68BDF}" xr6:coauthVersionLast="44" xr6:coauthVersionMax="44" xr10:uidLastSave="{00000000-0000-0000-0000-000000000000}"/>
  <bookViews>
    <workbookView xWindow="28680" yWindow="-120" windowWidth="29040" windowHeight="15840" xr2:uid="{05A52D1F-67BE-429C-86DB-5340326ED5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  <c r="F6" i="1"/>
  <c r="F5" i="1"/>
  <c r="F2" i="1"/>
  <c r="E3" i="1"/>
  <c r="E4" i="1"/>
  <c r="E5" i="1"/>
  <c r="E6" i="1"/>
  <c r="E2" i="1"/>
  <c r="C7" i="1"/>
  <c r="D7" i="1"/>
  <c r="B7" i="1"/>
  <c r="E7" i="1" l="1"/>
</calcChain>
</file>

<file path=xl/sharedStrings.xml><?xml version="1.0" encoding="utf-8"?>
<sst xmlns="http://schemas.openxmlformats.org/spreadsheetml/2006/main" count="13" uniqueCount="13">
  <si>
    <t>HCL</t>
  </si>
  <si>
    <t>ICLS</t>
  </si>
  <si>
    <t>Budget Control Mechanism Not Applicable to 2019 Support</t>
  </si>
  <si>
    <t>ICC</t>
  </si>
  <si>
    <t>BLS</t>
  </si>
  <si>
    <t>Support Mechanism</t>
  </si>
  <si>
    <t>ACAM</t>
  </si>
  <si>
    <t>Trued up Into ACAM Support by Year-End 2019</t>
  </si>
  <si>
    <t>Final 2019 USF Support</t>
  </si>
  <si>
    <t>Disbursed Amount Applicable to 2019 Support</t>
  </si>
  <si>
    <t>Reported in the 2020 PUC Filing</t>
  </si>
  <si>
    <t>Disbursed Amount</t>
  </si>
  <si>
    <t>Prior Period Adjustment Not Related to 2019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</si>
</sst>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3" xfId="0" applyNumberFormat="1" applyBorder="1"/>
    <xf numFmtId="0" fontId="0" fillId="0" borderId="3" xfId="0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64" fontId="0" fillId="0" borderId="8" xfId="1" applyNumberFormat="1" applyFont="1" applyBorder="1"/>
    <xf numFmtId="164" fontId="0" fillId="0" borderId="0" xfId="0" applyNumberFormat="1" applyBorder="1"/>
    <xf numFmtId="164" fontId="0" fillId="0" borderId="2" xfId="0" applyNumberFormat="1" applyBorder="1"/>
    <xf numFmtId="0" fontId="3" fillId="0" borderId="7" xfId="0" applyFont="1" applyBorder="1" applyAlignment="1">
      <alignment horizontal="center" wrapText="1"/>
    </xf>
    <xf numFmtId="164" fontId="0" fillId="0" borderId="0" xfId="1" applyNumberFormat="1" applyFont="1" applyBorder="1"/>
    <xf numFmtId="164" fontId="0" fillId="0" borderId="9" xfId="1" applyNumberFormat="1" applyFont="1" applyBorder="1"/>
    <xf numFmtId="164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0" fillId="0" borderId="11" xfId="0" applyBorder="1"/>
    <xf numFmtId="0" fontId="0" fillId="0" borderId="1" xfId="0" applyBorder="1"/>
    <xf numFmtId="164" fontId="2" fillId="2" borderId="9" xfId="0" applyNumberFormat="1" applyFont="1" applyFill="1" applyBorder="1"/>
    <xf numFmtId="164" fontId="2" fillId="2" borderId="9" xfId="1" applyNumberFormat="1" applyFont="1" applyFill="1" applyBorder="1"/>
    <xf numFmtId="164" fontId="2" fillId="2" borderId="4" xfId="1" applyNumberFormat="1" applyFont="1" applyFill="1" applyBorder="1"/>
    <xf numFmtId="0" fontId="2" fillId="2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1FF9-BF8B-4440-B666-9F327773BEA7}">
  <dimension ref="A1:G14"/>
  <sheetViews>
    <sheetView tabSelected="1" workbookViewId="0">
      <selection activeCell="D9" sqref="D9"/>
    </sheetView>
  </sheetViews>
  <sheetFormatPr defaultRowHeight="15" x14ac:dyDescent="0.25"/>
  <cols>
    <col min="1" max="1" width="11.5703125" customWidth="1"/>
    <col min="2" max="2" width="17.42578125" customWidth="1"/>
    <col min="3" max="6" width="21" customWidth="1"/>
    <col min="7" max="7" width="22.42578125" customWidth="1"/>
  </cols>
  <sheetData>
    <row r="1" spans="1:7" s="1" customFormat="1" ht="60" x14ac:dyDescent="0.25">
      <c r="A1" s="14" t="s">
        <v>5</v>
      </c>
      <c r="B1" s="4" t="s">
        <v>11</v>
      </c>
      <c r="C1" s="5" t="s">
        <v>12</v>
      </c>
      <c r="D1" s="10" t="s">
        <v>2</v>
      </c>
      <c r="E1" s="4" t="s">
        <v>9</v>
      </c>
      <c r="F1" s="5" t="s">
        <v>7</v>
      </c>
      <c r="G1" s="6" t="s">
        <v>8</v>
      </c>
    </row>
    <row r="2" spans="1:7" x14ac:dyDescent="0.25">
      <c r="A2" s="15" t="s">
        <v>0</v>
      </c>
      <c r="B2" s="7">
        <v>1249267</v>
      </c>
      <c r="C2" s="11">
        <v>366</v>
      </c>
      <c r="D2" s="12">
        <v>153415</v>
      </c>
      <c r="E2" s="7">
        <f>B2-C2-D2</f>
        <v>1095486</v>
      </c>
      <c r="F2" s="8">
        <f>-E2</f>
        <v>-1095486</v>
      </c>
      <c r="G2" s="17">
        <f>E2+F2</f>
        <v>0</v>
      </c>
    </row>
    <row r="3" spans="1:7" x14ac:dyDescent="0.25">
      <c r="A3" s="15" t="s">
        <v>1</v>
      </c>
      <c r="B3" s="7">
        <v>23048</v>
      </c>
      <c r="C3" s="11">
        <v>23048</v>
      </c>
      <c r="D3" s="12"/>
      <c r="E3" s="7">
        <f t="shared" ref="E3:E6" si="0">B3-C3-D3</f>
        <v>0</v>
      </c>
      <c r="F3" s="8"/>
      <c r="G3" s="18">
        <f t="shared" ref="G3:G7" si="1">E3+F3</f>
        <v>0</v>
      </c>
    </row>
    <row r="4" spans="1:7" x14ac:dyDescent="0.25">
      <c r="A4" s="15" t="s">
        <v>3</v>
      </c>
      <c r="B4" s="7">
        <v>496902</v>
      </c>
      <c r="C4" s="11"/>
      <c r="D4" s="12"/>
      <c r="E4" s="7">
        <f t="shared" si="0"/>
        <v>496902</v>
      </c>
      <c r="F4" s="8"/>
      <c r="G4" s="18">
        <f t="shared" si="1"/>
        <v>496902</v>
      </c>
    </row>
    <row r="5" spans="1:7" x14ac:dyDescent="0.25">
      <c r="A5" s="15" t="s">
        <v>4</v>
      </c>
      <c r="B5" s="7">
        <v>895734</v>
      </c>
      <c r="C5" s="11">
        <v>-33384</v>
      </c>
      <c r="D5" s="12">
        <v>161394</v>
      </c>
      <c r="E5" s="7">
        <f t="shared" si="0"/>
        <v>767724</v>
      </c>
      <c r="F5" s="8">
        <f t="shared" ref="F5" si="2">-E5</f>
        <v>-767724</v>
      </c>
      <c r="G5" s="18">
        <f t="shared" si="1"/>
        <v>0</v>
      </c>
    </row>
    <row r="6" spans="1:7" ht="15.75" thickBot="1" x14ac:dyDescent="0.3">
      <c r="A6" s="15" t="s">
        <v>6</v>
      </c>
      <c r="B6" s="7">
        <v>2416676</v>
      </c>
      <c r="C6" s="11"/>
      <c r="D6" s="12"/>
      <c r="E6" s="7">
        <f t="shared" si="0"/>
        <v>2416676</v>
      </c>
      <c r="F6" s="8">
        <f>E6-F2-F3-F4-F5</f>
        <v>4279886</v>
      </c>
      <c r="G6" s="18">
        <f t="shared" si="1"/>
        <v>6696562</v>
      </c>
    </row>
    <row r="7" spans="1:7" ht="15.75" thickBot="1" x14ac:dyDescent="0.3">
      <c r="A7" s="16"/>
      <c r="B7" s="9">
        <f>SUM(B2:B6)</f>
        <v>5081627</v>
      </c>
      <c r="C7" s="2">
        <f t="shared" ref="C7:E7" si="3">SUM(C2:C6)</f>
        <v>-9970</v>
      </c>
      <c r="D7" s="13">
        <f t="shared" si="3"/>
        <v>314809</v>
      </c>
      <c r="E7" s="9">
        <f t="shared" si="3"/>
        <v>4776788</v>
      </c>
      <c r="F7" s="3"/>
      <c r="G7" s="19">
        <f t="shared" si="1"/>
        <v>4776788</v>
      </c>
    </row>
    <row r="8" spans="1:7" ht="30" x14ac:dyDescent="0.25">
      <c r="G8" s="20" t="s">
        <v>10</v>
      </c>
    </row>
    <row r="14" spans="1:7" x14ac:dyDescent="0.25">
      <c r="G1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Nesenson</dc:creator>
  <cp:lastModifiedBy>Lashley, Joy  (PUC)</cp:lastModifiedBy>
  <dcterms:created xsi:type="dcterms:W3CDTF">2020-07-13T17:51:42Z</dcterms:created>
  <dcterms:modified xsi:type="dcterms:W3CDTF">2020-07-15T18:55:24Z</dcterms:modified>
</cp:coreProperties>
</file>