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64911FA5-509D-4A87-838A-F21B3A546EA5}" xr6:coauthVersionLast="47" xr6:coauthVersionMax="47" xr10:uidLastSave="{00000000-0000-0000-0000-000000000000}"/>
  <bookViews>
    <workbookView xWindow="-120" yWindow="-120" windowWidth="29040" windowHeight="15720" xr2:uid="{7F0D7CD1-5C23-4FF3-A3E8-011B8EB8C400}"/>
  </bookViews>
  <sheets>
    <sheet name="Exhibit SPS 1.2, Sch. D" sheetId="1" r:id="rId1"/>
  </sheets>
  <definedNames>
    <definedName name="\a">#REF!</definedName>
    <definedName name="\b">#REF!</definedName>
    <definedName name="\c">#REF!</definedName>
    <definedName name="\d">#REF!</definedName>
    <definedName name="AlocList">#REF!</definedName>
    <definedName name="AlocTable">#REF!</definedName>
    <definedName name="Print_Area_MI">#REF!</definedName>
    <definedName name="qryIADemand">#REF!</definedName>
    <definedName name="Recover">#REF!</definedName>
    <definedName name="TableName">"Dummy"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2" i="1" l="1"/>
  <c r="B61" i="1"/>
  <c r="A51" i="1" l="1"/>
  <c r="A54" i="1" s="1"/>
  <c r="A57" i="1" s="1"/>
</calcChain>
</file>

<file path=xl/sharedStrings.xml><?xml version="1.0" encoding="utf-8"?>
<sst xmlns="http://schemas.openxmlformats.org/spreadsheetml/2006/main" count="72" uniqueCount="35">
  <si>
    <t>Proposed Rates</t>
  </si>
  <si>
    <t>Small Volume (SVS, SVT, STM):</t>
  </si>
  <si>
    <t>Charge</t>
  </si>
  <si>
    <t>Monthly Charge:</t>
  </si>
  <si>
    <t>Daily Transport Admin Charge:</t>
  </si>
  <si>
    <t>Does not apply to STM or SVS</t>
  </si>
  <si>
    <t>Monthly Transport Admin Charge:</t>
  </si>
  <si>
    <t>Does not apply to SVT or SVS</t>
  </si>
  <si>
    <t>Interval/Transportation Meter Charge:</t>
  </si>
  <si>
    <t>Therms Charge (1st 250 per Month):</t>
  </si>
  <si>
    <t>Therms Charge (Over 250 per Month):</t>
  </si>
  <si>
    <t>Small Seasonal Service (SSS):</t>
  </si>
  <si>
    <t>Summer Therm Charge:</t>
  </si>
  <si>
    <t>Winter Therm Charge:</t>
  </si>
  <si>
    <t>Small Volume Interruptible Service (SVI):</t>
  </si>
  <si>
    <t>Therm Charge:</t>
  </si>
  <si>
    <t>Medium Volume (MVS, MVT, MTM):</t>
  </si>
  <si>
    <t>Does not apply to MTM or MVS</t>
  </si>
  <si>
    <t>Does not apply to MVT or MVS</t>
  </si>
  <si>
    <t>Therms Charge:</t>
  </si>
  <si>
    <t>Large Volume (LVS, LVT, LVI):</t>
  </si>
  <si>
    <t>Transport Admin Charge:</t>
  </si>
  <si>
    <t>MDR Charge (per therm):</t>
  </si>
  <si>
    <t>Does not apply to LVI</t>
  </si>
  <si>
    <t>MHQ Charge (per therm):</t>
  </si>
  <si>
    <t>Large Seasonal Service (LSS):</t>
  </si>
  <si>
    <t>Meter Charges</t>
  </si>
  <si>
    <t>Class 1 (0-675)</t>
  </si>
  <si>
    <t>per month</t>
  </si>
  <si>
    <t>Class 2 (675-3000)</t>
  </si>
  <si>
    <t>Class 3 (3000-11000)</t>
  </si>
  <si>
    <t>Class 4 (over 11000)</t>
  </si>
  <si>
    <t>Farm Tap Service (NFS, NFT):</t>
  </si>
  <si>
    <t>Does not apply to LVS or LVI</t>
  </si>
  <si>
    <t>Does not apply to NFS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</si>
</sst>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00_);_(&quot;$&quot;* \(#,##0.00000\);_(&quot;$&quot;* &quot;-&quot;??_);_(@_)"/>
  </numFmts>
  <fonts count="4" x14ac:knownFonts="1"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44" fontId="0" fillId="0" borderId="0" xfId="0" applyNumberFormat="1"/>
    <xf numFmtId="164" fontId="0" fillId="0" borderId="0" xfId="1" applyNumberFormat="1" applyFont="1"/>
    <xf numFmtId="44" fontId="0" fillId="0" borderId="0" xfId="1" applyFont="1"/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13484-FBAD-40B2-90B0-40BAAEB598A2}">
  <dimension ref="A1:J62"/>
  <sheetViews>
    <sheetView tabSelected="1" view="pageLayout" zoomScaleNormal="100" workbookViewId="0"/>
  </sheetViews>
  <sheetFormatPr defaultRowHeight="12.75" x14ac:dyDescent="0.2"/>
  <cols>
    <col min="1" max="1" width="37.42578125" customWidth="1"/>
    <col min="2" max="2" width="11" customWidth="1"/>
    <col min="4" max="4" width="11.7109375" customWidth="1"/>
    <col min="5" max="5" width="10" bestFit="1" customWidth="1"/>
    <col min="8" max="8" width="10" bestFit="1" customWidth="1"/>
  </cols>
  <sheetData>
    <row r="1" spans="1:10" s="1" customFormat="1" ht="18" x14ac:dyDescent="0.25">
      <c r="A1" s="1" t="s">
        <v>0</v>
      </c>
      <c r="E1"/>
      <c r="F1"/>
      <c r="G1"/>
      <c r="H1"/>
      <c r="I1"/>
      <c r="J1"/>
    </row>
    <row r="3" spans="1:10" x14ac:dyDescent="0.2">
      <c r="A3" s="2" t="s">
        <v>1</v>
      </c>
      <c r="B3" s="3" t="s">
        <v>2</v>
      </c>
    </row>
    <row r="4" spans="1:10" x14ac:dyDescent="0.2">
      <c r="A4" t="s">
        <v>3</v>
      </c>
      <c r="B4" s="4">
        <v>7.65</v>
      </c>
    </row>
    <row r="5" spans="1:10" x14ac:dyDescent="0.2">
      <c r="A5" t="s">
        <v>4</v>
      </c>
      <c r="B5" s="4">
        <v>60</v>
      </c>
      <c r="C5" t="s">
        <v>5</v>
      </c>
    </row>
    <row r="6" spans="1:10" x14ac:dyDescent="0.2">
      <c r="A6" t="s">
        <v>6</v>
      </c>
      <c r="B6" s="4">
        <v>20</v>
      </c>
      <c r="C6" t="s">
        <v>7</v>
      </c>
    </row>
    <row r="7" spans="1:10" x14ac:dyDescent="0.2">
      <c r="A7" t="s">
        <v>8</v>
      </c>
      <c r="B7" s="4">
        <v>50</v>
      </c>
      <c r="C7" t="s">
        <v>5</v>
      </c>
    </row>
    <row r="8" spans="1:10" x14ac:dyDescent="0.2">
      <c r="A8" t="s">
        <v>9</v>
      </c>
      <c r="B8" s="5">
        <v>0.23280999999999999</v>
      </c>
    </row>
    <row r="9" spans="1:10" x14ac:dyDescent="0.2">
      <c r="A9" t="s">
        <v>10</v>
      </c>
      <c r="B9" s="5">
        <v>0.23280999999999999</v>
      </c>
    </row>
    <row r="10" spans="1:10" x14ac:dyDescent="0.2">
      <c r="B10" s="5"/>
    </row>
    <row r="11" spans="1:10" x14ac:dyDescent="0.2">
      <c r="A11" s="2" t="s">
        <v>11</v>
      </c>
      <c r="B11" s="3" t="s">
        <v>2</v>
      </c>
    </row>
    <row r="12" spans="1:10" x14ac:dyDescent="0.2">
      <c r="A12" t="s">
        <v>3</v>
      </c>
      <c r="B12" s="4">
        <v>52</v>
      </c>
    </row>
    <row r="13" spans="1:10" x14ac:dyDescent="0.2">
      <c r="A13" t="s">
        <v>12</v>
      </c>
      <c r="B13" s="5">
        <v>7.6789999999999997E-2</v>
      </c>
    </row>
    <row r="14" spans="1:10" x14ac:dyDescent="0.2">
      <c r="A14" t="s">
        <v>13</v>
      </c>
      <c r="B14" s="5">
        <v>0.14315</v>
      </c>
    </row>
    <row r="16" spans="1:10" x14ac:dyDescent="0.2">
      <c r="A16" s="2" t="s">
        <v>14</v>
      </c>
      <c r="B16" s="3" t="s">
        <v>2</v>
      </c>
    </row>
    <row r="17" spans="1:3" x14ac:dyDescent="0.2">
      <c r="A17" t="s">
        <v>3</v>
      </c>
      <c r="B17" s="4">
        <v>52</v>
      </c>
    </row>
    <row r="18" spans="1:3" x14ac:dyDescent="0.2">
      <c r="A18" t="s">
        <v>8</v>
      </c>
      <c r="B18" s="4">
        <v>50</v>
      </c>
    </row>
    <row r="19" spans="1:3" x14ac:dyDescent="0.2">
      <c r="A19" t="s">
        <v>15</v>
      </c>
      <c r="B19" s="5">
        <v>9.7610000000000002E-2</v>
      </c>
    </row>
    <row r="21" spans="1:3" x14ac:dyDescent="0.2">
      <c r="A21" s="2" t="s">
        <v>16</v>
      </c>
      <c r="B21" s="3" t="s">
        <v>2</v>
      </c>
    </row>
    <row r="22" spans="1:3" x14ac:dyDescent="0.2">
      <c r="A22" t="s">
        <v>3</v>
      </c>
      <c r="B22" s="4">
        <v>52</v>
      </c>
    </row>
    <row r="23" spans="1:3" x14ac:dyDescent="0.2">
      <c r="A23" t="s">
        <v>4</v>
      </c>
      <c r="B23" s="4">
        <v>60</v>
      </c>
      <c r="C23" t="s">
        <v>17</v>
      </c>
    </row>
    <row r="24" spans="1:3" x14ac:dyDescent="0.2">
      <c r="A24" t="s">
        <v>6</v>
      </c>
      <c r="B24" s="4">
        <v>20</v>
      </c>
      <c r="C24" t="s">
        <v>18</v>
      </c>
    </row>
    <row r="25" spans="1:3" x14ac:dyDescent="0.2">
      <c r="A25" t="s">
        <v>8</v>
      </c>
      <c r="B25" s="4">
        <v>50</v>
      </c>
      <c r="C25" t="s">
        <v>17</v>
      </c>
    </row>
    <row r="26" spans="1:3" x14ac:dyDescent="0.2">
      <c r="A26" t="s">
        <v>19</v>
      </c>
      <c r="B26" s="5">
        <v>0.11882999999999999</v>
      </c>
    </row>
    <row r="28" spans="1:3" x14ac:dyDescent="0.2">
      <c r="A28" s="2" t="s">
        <v>20</v>
      </c>
      <c r="B28" s="3" t="s">
        <v>2</v>
      </c>
    </row>
    <row r="29" spans="1:3" x14ac:dyDescent="0.2">
      <c r="A29" t="s">
        <v>3</v>
      </c>
      <c r="B29" s="4">
        <v>100</v>
      </c>
    </row>
    <row r="30" spans="1:3" x14ac:dyDescent="0.2">
      <c r="A30" t="s">
        <v>21</v>
      </c>
      <c r="B30" s="4">
        <v>60</v>
      </c>
      <c r="C30" t="s">
        <v>33</v>
      </c>
    </row>
    <row r="31" spans="1:3" x14ac:dyDescent="0.2">
      <c r="A31" t="s">
        <v>8</v>
      </c>
      <c r="B31" s="4">
        <v>50</v>
      </c>
    </row>
    <row r="32" spans="1:3" x14ac:dyDescent="0.2">
      <c r="A32" t="s">
        <v>19</v>
      </c>
      <c r="B32" s="5">
        <v>5.5330000000000004E-2</v>
      </c>
    </row>
    <row r="33" spans="1:3" x14ac:dyDescent="0.2">
      <c r="A33" t="s">
        <v>22</v>
      </c>
      <c r="B33" s="4">
        <v>0.31</v>
      </c>
      <c r="C33" t="s">
        <v>23</v>
      </c>
    </row>
    <row r="34" spans="1:3" x14ac:dyDescent="0.2">
      <c r="A34" t="s">
        <v>24</v>
      </c>
      <c r="B34" s="4">
        <v>0.31</v>
      </c>
      <c r="C34" t="s">
        <v>23</v>
      </c>
    </row>
    <row r="36" spans="1:3" x14ac:dyDescent="0.2">
      <c r="A36" s="2" t="s">
        <v>25</v>
      </c>
      <c r="B36" s="3" t="s">
        <v>2</v>
      </c>
    </row>
    <row r="37" spans="1:3" x14ac:dyDescent="0.2">
      <c r="A37" t="s">
        <v>3</v>
      </c>
      <c r="B37" s="4">
        <v>100</v>
      </c>
    </row>
    <row r="38" spans="1:3" x14ac:dyDescent="0.2">
      <c r="A38" t="s">
        <v>12</v>
      </c>
      <c r="B38" s="5">
        <v>7.6399999999999996E-2</v>
      </c>
    </row>
    <row r="39" spans="1:3" x14ac:dyDescent="0.2">
      <c r="A39" t="s">
        <v>13</v>
      </c>
      <c r="B39" s="5">
        <v>0.14479</v>
      </c>
    </row>
    <row r="41" spans="1:3" x14ac:dyDescent="0.2">
      <c r="A41" s="2" t="s">
        <v>26</v>
      </c>
      <c r="B41" s="3" t="s">
        <v>2</v>
      </c>
    </row>
    <row r="42" spans="1:3" x14ac:dyDescent="0.2">
      <c r="A42" t="s">
        <v>27</v>
      </c>
      <c r="B42" s="6">
        <v>4.75</v>
      </c>
      <c r="C42" t="s">
        <v>28</v>
      </c>
    </row>
    <row r="43" spans="1:3" x14ac:dyDescent="0.2">
      <c r="A43" t="s">
        <v>29</v>
      </c>
      <c r="B43" s="6">
        <v>38</v>
      </c>
      <c r="C43" t="s">
        <v>28</v>
      </c>
    </row>
    <row r="44" spans="1:3" x14ac:dyDescent="0.2">
      <c r="A44" t="s">
        <v>30</v>
      </c>
      <c r="B44" s="6">
        <v>104</v>
      </c>
      <c r="C44" t="s">
        <v>28</v>
      </c>
    </row>
    <row r="45" spans="1:3" x14ac:dyDescent="0.2">
      <c r="A45" t="s">
        <v>31</v>
      </c>
      <c r="B45" s="6">
        <v>179</v>
      </c>
      <c r="C45" t="s">
        <v>28</v>
      </c>
    </row>
    <row r="47" spans="1:3" x14ac:dyDescent="0.2">
      <c r="A47" s="2" t="s">
        <v>32</v>
      </c>
      <c r="B47" s="3" t="s">
        <v>2</v>
      </c>
    </row>
    <row r="48" spans="1:3" x14ac:dyDescent="0.2">
      <c r="A48" s="7">
        <v>2025</v>
      </c>
    </row>
    <row r="49" spans="1:3" x14ac:dyDescent="0.2">
      <c r="A49" t="s">
        <v>3</v>
      </c>
      <c r="B49" s="4">
        <v>11.66</v>
      </c>
    </row>
    <row r="50" spans="1:3" x14ac:dyDescent="0.2">
      <c r="A50" t="s">
        <v>15</v>
      </c>
      <c r="B50" s="5">
        <v>0.42085</v>
      </c>
    </row>
    <row r="51" spans="1:3" x14ac:dyDescent="0.2">
      <c r="A51" s="7">
        <f t="shared" ref="A51" si="0">+A48+1</f>
        <v>2026</v>
      </c>
    </row>
    <row r="52" spans="1:3" x14ac:dyDescent="0.2">
      <c r="A52" t="s">
        <v>3</v>
      </c>
      <c r="B52" s="4">
        <v>12.56</v>
      </c>
    </row>
    <row r="53" spans="1:3" x14ac:dyDescent="0.2">
      <c r="A53" t="s">
        <v>15</v>
      </c>
      <c r="B53" s="5">
        <v>0.45352999999999999</v>
      </c>
    </row>
    <row r="54" spans="1:3" x14ac:dyDescent="0.2">
      <c r="A54" s="7">
        <f t="shared" ref="A54" si="1">+A51+1</f>
        <v>2027</v>
      </c>
    </row>
    <row r="55" spans="1:3" x14ac:dyDescent="0.2">
      <c r="A55" t="s">
        <v>3</v>
      </c>
      <c r="B55" s="4">
        <v>16.61</v>
      </c>
    </row>
    <row r="56" spans="1:3" x14ac:dyDescent="0.2">
      <c r="A56" t="s">
        <v>15</v>
      </c>
      <c r="B56" s="5">
        <v>0.59943000000000002</v>
      </c>
    </row>
    <row r="57" spans="1:3" x14ac:dyDescent="0.2">
      <c r="A57" s="7">
        <f t="shared" ref="A57" si="2">+A54+1</f>
        <v>2028</v>
      </c>
    </row>
    <row r="58" spans="1:3" x14ac:dyDescent="0.2">
      <c r="A58" t="s">
        <v>3</v>
      </c>
      <c r="B58" s="4">
        <v>17.04</v>
      </c>
    </row>
    <row r="59" spans="1:3" x14ac:dyDescent="0.2">
      <c r="A59" t="s">
        <v>15</v>
      </c>
      <c r="B59" s="5">
        <v>0.61473</v>
      </c>
    </row>
    <row r="61" spans="1:3" x14ac:dyDescent="0.2">
      <c r="A61" t="s">
        <v>4</v>
      </c>
      <c r="B61" s="4">
        <f>+B30</f>
        <v>60</v>
      </c>
      <c r="C61" t="s">
        <v>34</v>
      </c>
    </row>
    <row r="62" spans="1:3" x14ac:dyDescent="0.2">
      <c r="A62" t="s">
        <v>8</v>
      </c>
      <c r="B62" s="4">
        <f>+B31</f>
        <v>50</v>
      </c>
      <c r="C62" t="s">
        <v>34</v>
      </c>
    </row>
  </sheetData>
  <pageMargins left="0.7" right="0.7" top="1.625" bottom="0.75" header="0.3" footer="0.3"/>
  <pageSetup scale="98" orientation="landscape" r:id="rId1"/>
  <headerFooter>
    <oddHeader>&amp;CMIDAMERICAN ENERGY COMPANY
2026 SOUTH DAKOTA GAS RATE CASE
Docket No. NG26-___
Proposed Gas Rates
FOR YEAR ENDED DECEMBER 31, 2025&amp;RStratton Direct Exhibit 1.2, Schedule D
Page &amp;P of &amp;N</oddHead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SPS 1.2, Sch. 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2026-08-18T18:49:30Z</dcterms:created>
  <dcterms:modified xsi:type="dcterms:W3CDTF">2026-08-18T18:50:13Z</dcterms:modified>
  <cp:category/>
  <cp:contentStatus/>
</cp:coreProperties>
</file>