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defaultThemeVersion="124226"/>
  <xr:revisionPtr revIDLastSave="0" documentId="13_ncr:1_{E138E63A-CE01-4BE3-9CA1-37965A49A123}" xr6:coauthVersionLast="47" xr6:coauthVersionMax="47" xr10:uidLastSave="{00000000-0000-0000-0000-000000000000}"/>
  <bookViews>
    <workbookView xWindow="-120" yWindow="-120" windowWidth="29040" windowHeight="15720" xr2:uid="{00000000-000D-0000-FFFF-FFFF00000000}"/>
  </bookViews>
  <sheets>
    <sheet name="Exhibit SPS 1.2, Sch. C" sheetId="1" r:id="rId1"/>
  </sheets>
  <definedNames>
    <definedName name="AlocList">#REF!</definedName>
    <definedName name="AlocTable">#REF!</definedName>
    <definedName name="_xlnm.Print_Area" localSheetId="0">'Exhibit SPS 1.2, Sch. C'!$A$1:$AA$45</definedName>
    <definedName name="_xlnm.Print_Titles" localSheetId="0">'Exhibit SPS 1.2, Sch. C'!$1:$4</definedName>
    <definedName name="Recover">#REF!</definedName>
    <definedName name="TableName">"Dummy"</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6" i="1" l="1"/>
  <c r="A45" i="1"/>
  <c r="A38" i="1" l="1"/>
  <c r="A7" i="1" l="1"/>
  <c r="A8" i="1" s="1"/>
  <c r="A9" i="1" l="1"/>
  <c r="A10" i="1" s="1"/>
  <c r="A11" i="1" s="1"/>
  <c r="A12" i="1" s="1"/>
  <c r="A13" i="1" s="1"/>
  <c r="A16" i="1" s="1"/>
  <c r="A17" i="1" s="1"/>
  <c r="A18" i="1" l="1"/>
  <c r="A19" i="1" s="1"/>
  <c r="A20" i="1" s="1"/>
  <c r="A23" i="1" s="1"/>
  <c r="A24" i="1" s="1"/>
  <c r="A25" i="1" s="1"/>
  <c r="A26" i="1" s="1"/>
  <c r="A27" i="1" s="1"/>
  <c r="A28" i="1" s="1"/>
  <c r="A29" i="1" s="1"/>
  <c r="A30" i="1" s="1"/>
  <c r="A31" i="1" s="1"/>
  <c r="A34" i="1" s="1"/>
  <c r="A35" i="1" s="1"/>
  <c r="A36" i="1" s="1"/>
  <c r="A37" i="1" s="1"/>
  <c r="A41" i="1" s="1"/>
  <c r="A42" i="1" s="1"/>
  <c r="A43" i="1" s="1"/>
  <c r="A44" i="1" s="1"/>
</calcChain>
</file>

<file path=xl/sharedStrings.xml><?xml version="1.0" encoding="utf-8"?>
<sst xmlns="http://schemas.openxmlformats.org/spreadsheetml/2006/main" count="42" uniqueCount="39">
  <si>
    <t>Derivation of Rates</t>
  </si>
  <si>
    <t>Line</t>
  </si>
  <si>
    <t>Category</t>
  </si>
  <si>
    <t>Small Volume Rates</t>
  </si>
  <si>
    <t>Rates SVS, SVT, and STM:</t>
  </si>
  <si>
    <t>The proposed customer charge is set using a gradualist approach that aims to increase toward the cost of service, but avoids the increase suggested by the cost of service study all at once.</t>
  </si>
  <si>
    <t>Both proposed transportation administration charges are set using a gradualist approach, approximately mid-way between cost of service and the currently tariffed rates.</t>
  </si>
  <si>
    <t>Rates SSS and SVI:</t>
  </si>
  <si>
    <t>The proposed volumetric charges are set using the currently tariffed rates escalated by the proposed small volume class increase percentage.</t>
  </si>
  <si>
    <t>Medium Volume Rates</t>
  </si>
  <si>
    <t>Rates MVS, MVT, and MTM:</t>
  </si>
  <si>
    <t>The proposed customer charge is set approximately at cost of service.</t>
  </si>
  <si>
    <t>Volumetric charges recover all remaining revenue requirement.</t>
  </si>
  <si>
    <t>Large Volume Rates</t>
  </si>
  <si>
    <t>Rates LVS, LVT, and LVI:</t>
  </si>
  <si>
    <t>The daily transportation administration charge is set using a gradualist approach, approximately mid-way between cost of service and the currently tariffed rates.</t>
  </si>
  <si>
    <t>Demand charges are based on the revenue requirement for Peaking Facilities and Mains (Peaking) allocated to the large volume class (excess component only).</t>
  </si>
  <si>
    <t>Demand charges do not apply to interruptible customers.</t>
  </si>
  <si>
    <t>Rate LSS:</t>
  </si>
  <si>
    <t>The proposed customer charge is set approximately at cost of service, and is the same proposed charge as the other large volume rates.</t>
  </si>
  <si>
    <t>The proposed volumetric charges are set using the currently tariffed rates escalated by the proposed large volume class increase percentage.</t>
  </si>
  <si>
    <t>Metering Charges</t>
  </si>
  <si>
    <t>The proposed metering charges are based on the current installed cost of different types of meters in each metering class.</t>
  </si>
  <si>
    <t xml:space="preserve">Installed cost is multiplied by a factor that reduces the total replacement cost of all meters down to the embedded metering revenue requirement. The number of meters in each metering class in the test year is used to calculate a unit cost for each class. </t>
  </si>
  <si>
    <t>The resulting unit costs are then slightly adjusted to round numbers, with any resulting difference taken into account in the corresponding class revenue requirement prior to the calculation of the other rate components.</t>
  </si>
  <si>
    <t xml:space="preserve">The proposed interval/transportation metering charges are calculated in a manner consistent with that used in settlement in the previous rate case. </t>
  </si>
  <si>
    <t>The total revenue requirement associated with these metering charges is removed from the functionalized metering revenue requirement prior to the calculation of the proposed metering charges.</t>
  </si>
  <si>
    <t>Farm Tap Rates</t>
  </si>
  <si>
    <t>Rates NFS and NFT:</t>
  </si>
  <si>
    <t>No.</t>
  </si>
  <si>
    <t xml:space="preserve">Separate adminsitrative charges continue to apply to the daily vs. the monthly transportation service. </t>
  </si>
  <si>
    <t>The monthly transportation administratiion charge is set at the same amount proposed in the Company's curent Iowa gas rate case.  The Daily transportation administration charge is rounded down from the COS-indicated amount of $68.89.</t>
  </si>
  <si>
    <t>Company is proposing to eliminate the tiered distribution rate structure, similar to its proposal in the Company's current Iowa gas rate case.</t>
  </si>
  <si>
    <t>Consistent with MidAmerican's previous rate cases, the proposed customer charges are set at the same level as the proposed customer charges for medium volume service.</t>
  </si>
  <si>
    <t>Accordingly, the 2027 farm tap customer rates will be increased by the same percentage as the overall increase ultimately approved in this docket.</t>
  </si>
  <si>
    <t>Farm tap rates for 2028, which are proposed to increase slightly  from proposed 2027 levels, are designed to recover the full cost of service, including an updated estimate of the cost of mainentance and inspections.</t>
  </si>
  <si>
    <t>Proposed 2027 rates equal to current rates escalated by a percentage equal to the overall revenue requirement percentage increase requested in this proceeding.</t>
  </si>
  <si>
    <t>The proposed increase to farm tap customer rates utilizes the remainder of the phase-in rate schedule approved in Docket No. NG17-011 (i.e., through 2028).</t>
  </si>
  <si>
    <t>Consistent with the approach approved in Docket No. NG17-011, the difference between the pre-2028 phase-in revenue requirements and the 2028, fully phased-in revenue requirement shall be collected via the PGA clause.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</si>
</sst>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0" x14ac:knownFonts="1">
    <font>
      <sz val="10"/>
      <name val="Arial"/>
      <family val="2"/>
    </font>
    <font>
      <sz val="11"/>
      <color theme="1"/>
      <name val="Calibri"/>
      <family val="2"/>
      <scheme val="minor"/>
    </font>
    <font>
      <sz val="11"/>
      <color theme="1"/>
      <name val="Calibri"/>
      <family val="2"/>
      <scheme val="minor"/>
    </font>
    <font>
      <sz val="10"/>
      <name val="Arial"/>
      <family val="2"/>
    </font>
    <font>
      <sz val="14"/>
      <name val="Arial"/>
      <family val="2"/>
    </font>
    <font>
      <sz val="12"/>
      <color theme="1"/>
      <name val="Arial"/>
      <family val="2"/>
    </font>
    <font>
      <sz val="10"/>
      <color theme="1"/>
      <name val="Arial"/>
      <family val="2"/>
    </font>
    <font>
      <sz val="11"/>
      <name val="Calibri"/>
      <family val="2"/>
      <scheme val="minor"/>
    </font>
    <font>
      <b/>
      <sz val="12"/>
      <color theme="1"/>
      <name val="Arial"/>
      <family val="2"/>
    </font>
    <font>
      <sz val="12"/>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40">
    <xf numFmtId="0" fontId="0" fillId="0" borderId="0"/>
    <xf numFmtId="0" fontId="2" fillId="0" borderId="0"/>
    <xf numFmtId="0" fontId="3"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20">
    <xf numFmtId="0" fontId="0" fillId="0" borderId="0" xfId="0"/>
    <xf numFmtId="0" fontId="4" fillId="0" borderId="0" xfId="0" applyFont="1"/>
    <xf numFmtId="0" fontId="2" fillId="0" borderId="0" xfId="1"/>
    <xf numFmtId="0" fontId="2" fillId="0" borderId="0" xfId="1" applyAlignment="1">
      <alignment horizontal="left"/>
    </xf>
    <xf numFmtId="0" fontId="2" fillId="0" borderId="1" xfId="1" applyBorder="1" applyAlignment="1">
      <alignment horizontal="left"/>
    </xf>
    <xf numFmtId="0" fontId="2" fillId="0" borderId="1" xfId="1" applyBorder="1"/>
    <xf numFmtId="0" fontId="5" fillId="0" borderId="0" xfId="1" applyFont="1"/>
    <xf numFmtId="0" fontId="0" fillId="0" borderId="0" xfId="2" applyFont="1"/>
    <xf numFmtId="0" fontId="6" fillId="0" borderId="0" xfId="1" applyFont="1" applyAlignment="1">
      <alignment horizontal="left"/>
    </xf>
    <xf numFmtId="0" fontId="3" fillId="0" borderId="0" xfId="2"/>
    <xf numFmtId="0" fontId="6" fillId="0" borderId="0" xfId="1" applyFont="1"/>
    <xf numFmtId="0" fontId="3" fillId="0" borderId="0" xfId="1" applyFont="1" applyAlignment="1">
      <alignment horizontal="left"/>
    </xf>
    <xf numFmtId="0" fontId="3" fillId="0" borderId="0" xfId="1" applyFont="1"/>
    <xf numFmtId="3" fontId="6" fillId="0" borderId="0" xfId="1" applyNumberFormat="1" applyFont="1"/>
    <xf numFmtId="0" fontId="8" fillId="0" borderId="0" xfId="1" applyFont="1"/>
    <xf numFmtId="0" fontId="9" fillId="0" borderId="1" xfId="1" applyFont="1" applyBorder="1"/>
    <xf numFmtId="0" fontId="1" fillId="0" borderId="0" xfId="1" applyFont="1"/>
    <xf numFmtId="0" fontId="7" fillId="0" borderId="0" xfId="1" applyFont="1" applyAlignment="1">
      <alignment horizontal="center"/>
    </xf>
    <xf numFmtId="0" fontId="2" fillId="0" borderId="0" xfId="1" applyAlignment="1">
      <alignment horizontal="center"/>
    </xf>
    <xf numFmtId="0" fontId="0" fillId="0" borderId="0" xfId="1" applyFont="1" applyAlignment="1">
      <alignment horizontal="left"/>
    </xf>
  </cellXfs>
  <cellStyles count="40">
    <cellStyle name="Comma 2" xfId="3" xr:uid="{00000000-0005-0000-0000-000000000000}"/>
    <cellStyle name="Comma 3" xfId="4" xr:uid="{00000000-0005-0000-0000-000001000000}"/>
    <cellStyle name="Comma 4" xfId="5" xr:uid="{00000000-0005-0000-0000-000002000000}"/>
    <cellStyle name="Comma 5" xfId="6" xr:uid="{00000000-0005-0000-0000-000003000000}"/>
    <cellStyle name="Comma 6" xfId="7" xr:uid="{00000000-0005-0000-0000-000004000000}"/>
    <cellStyle name="Comma 7" xfId="8" xr:uid="{00000000-0005-0000-0000-000005000000}"/>
    <cellStyle name="Comma 7 2" xfId="9" xr:uid="{00000000-0005-0000-0000-000006000000}"/>
    <cellStyle name="Comma 8" xfId="10" xr:uid="{00000000-0005-0000-0000-000007000000}"/>
    <cellStyle name="Currency 2" xfId="11" xr:uid="{00000000-0005-0000-0000-000008000000}"/>
    <cellStyle name="Currency 3" xfId="12" xr:uid="{00000000-0005-0000-0000-000009000000}"/>
    <cellStyle name="Currency 4" xfId="13" xr:uid="{00000000-0005-0000-0000-00000A000000}"/>
    <cellStyle name="Currency 5" xfId="14" xr:uid="{00000000-0005-0000-0000-00000B000000}"/>
    <cellStyle name="Currency 6" xfId="15" xr:uid="{00000000-0005-0000-0000-00000C000000}"/>
    <cellStyle name="Currency 7" xfId="16" xr:uid="{00000000-0005-0000-0000-00000D000000}"/>
    <cellStyle name="Normal" xfId="0" builtinId="0"/>
    <cellStyle name="Normal 10" xfId="17" xr:uid="{00000000-0005-0000-0000-00000F000000}"/>
    <cellStyle name="Normal 10 2" xfId="18" xr:uid="{00000000-0005-0000-0000-000010000000}"/>
    <cellStyle name="Normal 11" xfId="19" xr:uid="{00000000-0005-0000-0000-000011000000}"/>
    <cellStyle name="Normal 12" xfId="20" xr:uid="{00000000-0005-0000-0000-000012000000}"/>
    <cellStyle name="Normal 13" xfId="1" xr:uid="{00000000-0005-0000-0000-000013000000}"/>
    <cellStyle name="Normal 2" xfId="21" xr:uid="{00000000-0005-0000-0000-000014000000}"/>
    <cellStyle name="Normal 2 2" xfId="22" xr:uid="{00000000-0005-0000-0000-000015000000}"/>
    <cellStyle name="Normal 3" xfId="2" xr:uid="{00000000-0005-0000-0000-000016000000}"/>
    <cellStyle name="Normal 4" xfId="23" xr:uid="{00000000-0005-0000-0000-000017000000}"/>
    <cellStyle name="Normal 4 2" xfId="24" xr:uid="{00000000-0005-0000-0000-000018000000}"/>
    <cellStyle name="Normal 4 2 2" xfId="25" xr:uid="{00000000-0005-0000-0000-000019000000}"/>
    <cellStyle name="Normal 5" xfId="26" xr:uid="{00000000-0005-0000-0000-00001A000000}"/>
    <cellStyle name="Normal 6" xfId="27" xr:uid="{00000000-0005-0000-0000-00001B000000}"/>
    <cellStyle name="Normal 7" xfId="28" xr:uid="{00000000-0005-0000-0000-00001C000000}"/>
    <cellStyle name="Normal 8" xfId="29" xr:uid="{00000000-0005-0000-0000-00001D000000}"/>
    <cellStyle name="Normal 9" xfId="30" xr:uid="{00000000-0005-0000-0000-00001E000000}"/>
    <cellStyle name="Percent 2" xfId="31" xr:uid="{00000000-0005-0000-0000-00001F000000}"/>
    <cellStyle name="Percent 3" xfId="32" xr:uid="{00000000-0005-0000-0000-000020000000}"/>
    <cellStyle name="Percent 4" xfId="33" xr:uid="{00000000-0005-0000-0000-000021000000}"/>
    <cellStyle name="Percent 5" xfId="34" xr:uid="{00000000-0005-0000-0000-000022000000}"/>
    <cellStyle name="Percent 6" xfId="35" xr:uid="{00000000-0005-0000-0000-000023000000}"/>
    <cellStyle name="Percent 7" xfId="36" xr:uid="{00000000-0005-0000-0000-000024000000}"/>
    <cellStyle name="Percent 7 2" xfId="37" xr:uid="{00000000-0005-0000-0000-000025000000}"/>
    <cellStyle name="Percent 8" xfId="38" xr:uid="{00000000-0005-0000-0000-000026000000}"/>
    <cellStyle name="Percent 9" xfId="39" xr:uid="{00000000-0005-0000-0000-00002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3"/>
  <sheetViews>
    <sheetView tabSelected="1" view="pageLayout" zoomScale="115" zoomScaleNormal="80" zoomScalePageLayoutView="115" workbookViewId="0">
      <selection activeCell="G1" sqref="G1"/>
    </sheetView>
  </sheetViews>
  <sheetFormatPr defaultRowHeight="15" x14ac:dyDescent="0.25"/>
  <cols>
    <col min="1" max="1" width="9.140625" style="2"/>
    <col min="2" max="2" width="1.85546875" style="2" customWidth="1"/>
    <col min="3" max="3" width="3.140625" style="2" customWidth="1"/>
    <col min="4" max="4" width="16.140625" style="2" customWidth="1"/>
    <col min="5" max="16384" width="9.140625" style="2"/>
  </cols>
  <sheetData>
    <row r="1" spans="1:26" ht="18" x14ac:dyDescent="0.25">
      <c r="A1" s="1" t="s">
        <v>0</v>
      </c>
      <c r="D1" s="3"/>
    </row>
    <row r="2" spans="1:26" x14ac:dyDescent="0.25">
      <c r="A2" s="16" t="s">
        <v>1</v>
      </c>
      <c r="D2" s="3"/>
    </row>
    <row r="3" spans="1:26" ht="15.75" x14ac:dyDescent="0.25">
      <c r="A3" s="15" t="s">
        <v>29</v>
      </c>
      <c r="B3" s="15" t="s">
        <v>2</v>
      </c>
      <c r="C3" s="15"/>
      <c r="D3" s="4"/>
      <c r="E3" s="5"/>
      <c r="F3" s="5"/>
      <c r="G3" s="5"/>
      <c r="H3" s="5"/>
      <c r="I3" s="5"/>
      <c r="J3" s="5"/>
      <c r="K3" s="5"/>
      <c r="L3" s="5"/>
      <c r="M3" s="5"/>
      <c r="N3" s="5"/>
      <c r="O3" s="5"/>
      <c r="P3" s="5"/>
      <c r="Q3" s="5"/>
      <c r="R3" s="5"/>
      <c r="S3" s="5"/>
      <c r="T3" s="5"/>
      <c r="U3" s="5"/>
      <c r="V3" s="5"/>
      <c r="W3" s="5"/>
      <c r="X3" s="5"/>
      <c r="Y3" s="5"/>
      <c r="Z3" s="5"/>
    </row>
    <row r="4" spans="1:26" x14ac:dyDescent="0.25">
      <c r="D4" s="3"/>
    </row>
    <row r="5" spans="1:26" ht="15.75" x14ac:dyDescent="0.25">
      <c r="B5" s="14" t="s">
        <v>3</v>
      </c>
      <c r="C5" s="6"/>
      <c r="D5" s="3"/>
    </row>
    <row r="6" spans="1:26" ht="15.75" x14ac:dyDescent="0.25">
      <c r="A6" s="17">
        <v>1</v>
      </c>
      <c r="B6" s="6"/>
      <c r="C6" s="6" t="s">
        <v>4</v>
      </c>
      <c r="D6" s="3"/>
    </row>
    <row r="7" spans="1:26" x14ac:dyDescent="0.25">
      <c r="A7" s="18">
        <f>+A6+1</f>
        <v>2</v>
      </c>
      <c r="D7" s="7" t="s">
        <v>5</v>
      </c>
    </row>
    <row r="8" spans="1:26" x14ac:dyDescent="0.25">
      <c r="A8" s="18">
        <f>+A7+1</f>
        <v>3</v>
      </c>
      <c r="D8" s="9" t="s">
        <v>30</v>
      </c>
    </row>
    <row r="9" spans="1:26" x14ac:dyDescent="0.25">
      <c r="A9" s="18">
        <f>+A8+1</f>
        <v>4</v>
      </c>
      <c r="D9" s="9" t="s">
        <v>31</v>
      </c>
    </row>
    <row r="10" spans="1:26" x14ac:dyDescent="0.25">
      <c r="A10" s="18">
        <f t="shared" ref="A10:A13" si="0">+A9+1</f>
        <v>5</v>
      </c>
      <c r="B10" s="8"/>
      <c r="C10" s="8"/>
      <c r="D10" s="9" t="s">
        <v>32</v>
      </c>
    </row>
    <row r="11" spans="1:26" ht="15.75" x14ac:dyDescent="0.25">
      <c r="A11" s="18">
        <f t="shared" si="0"/>
        <v>6</v>
      </c>
      <c r="B11" s="8"/>
      <c r="C11" s="6" t="s">
        <v>7</v>
      </c>
      <c r="D11" s="7"/>
    </row>
    <row r="12" spans="1:26" x14ac:dyDescent="0.25">
      <c r="A12" s="18">
        <f t="shared" si="0"/>
        <v>7</v>
      </c>
      <c r="B12" s="8"/>
      <c r="C12" s="8"/>
      <c r="D12" s="9" t="s">
        <v>33</v>
      </c>
    </row>
    <row r="13" spans="1:26" x14ac:dyDescent="0.25">
      <c r="A13" s="18">
        <f t="shared" si="0"/>
        <v>8</v>
      </c>
      <c r="B13" s="8"/>
      <c r="C13" s="8"/>
      <c r="D13" s="9" t="s">
        <v>8</v>
      </c>
    </row>
    <row r="14" spans="1:26" x14ac:dyDescent="0.25">
      <c r="A14" s="18"/>
      <c r="B14" s="8"/>
      <c r="C14" s="8"/>
      <c r="D14" s="9"/>
    </row>
    <row r="15" spans="1:26" ht="15.75" x14ac:dyDescent="0.25">
      <c r="A15" s="18"/>
      <c r="B15" s="14" t="s">
        <v>9</v>
      </c>
      <c r="C15" s="6"/>
      <c r="D15" s="8"/>
    </row>
    <row r="16" spans="1:26" ht="15.75" x14ac:dyDescent="0.25">
      <c r="A16" s="18">
        <f>+A13+1</f>
        <v>9</v>
      </c>
      <c r="B16" s="6"/>
      <c r="C16" s="6" t="s">
        <v>10</v>
      </c>
      <c r="D16" s="8"/>
    </row>
    <row r="17" spans="1:4" x14ac:dyDescent="0.25">
      <c r="A17" s="18">
        <f>+A16+1</f>
        <v>10</v>
      </c>
      <c r="B17" s="8"/>
      <c r="C17" s="8"/>
      <c r="D17" s="7" t="s">
        <v>11</v>
      </c>
    </row>
    <row r="18" spans="1:4" x14ac:dyDescent="0.25">
      <c r="A18" s="18">
        <f t="shared" ref="A18:A20" si="1">+A17+1</f>
        <v>11</v>
      </c>
      <c r="B18" s="8"/>
      <c r="C18" s="8"/>
      <c r="D18" s="9" t="s">
        <v>30</v>
      </c>
    </row>
    <row r="19" spans="1:4" x14ac:dyDescent="0.25">
      <c r="A19" s="18">
        <f t="shared" si="1"/>
        <v>12</v>
      </c>
      <c r="B19" s="8"/>
      <c r="C19" s="8"/>
      <c r="D19" s="7" t="s">
        <v>6</v>
      </c>
    </row>
    <row r="20" spans="1:4" x14ac:dyDescent="0.25">
      <c r="A20" s="18">
        <f t="shared" si="1"/>
        <v>13</v>
      </c>
      <c r="B20" s="8"/>
      <c r="C20" s="8"/>
      <c r="D20" s="7" t="s">
        <v>12</v>
      </c>
    </row>
    <row r="21" spans="1:4" x14ac:dyDescent="0.25">
      <c r="A21" s="18"/>
      <c r="B21" s="8"/>
      <c r="C21" s="8"/>
      <c r="D21" s="8"/>
    </row>
    <row r="22" spans="1:4" ht="15.75" x14ac:dyDescent="0.25">
      <c r="A22" s="18"/>
      <c r="B22" s="14" t="s">
        <v>13</v>
      </c>
      <c r="C22" s="6"/>
      <c r="D22" s="10"/>
    </row>
    <row r="23" spans="1:4" ht="15.75" x14ac:dyDescent="0.25">
      <c r="A23" s="18">
        <f>+A20+1</f>
        <v>14</v>
      </c>
      <c r="B23" s="6"/>
      <c r="C23" s="6" t="s">
        <v>14</v>
      </c>
      <c r="D23" s="10"/>
    </row>
    <row r="24" spans="1:4" x14ac:dyDescent="0.25">
      <c r="A24" s="18">
        <f>+A23+1</f>
        <v>15</v>
      </c>
      <c r="B24" s="8"/>
      <c r="C24" s="8"/>
      <c r="D24" s="7" t="s">
        <v>11</v>
      </c>
    </row>
    <row r="25" spans="1:4" x14ac:dyDescent="0.25">
      <c r="A25" s="18">
        <f>+A24+1</f>
        <v>16</v>
      </c>
      <c r="B25" s="8"/>
      <c r="C25" s="8"/>
      <c r="D25" s="7" t="s">
        <v>15</v>
      </c>
    </row>
    <row r="26" spans="1:4" x14ac:dyDescent="0.25">
      <c r="A26" s="18">
        <f t="shared" ref="A26:A31" si="2">+A25+1</f>
        <v>17</v>
      </c>
      <c r="B26" s="8"/>
      <c r="C26" s="8"/>
      <c r="D26" s="7" t="s">
        <v>16</v>
      </c>
    </row>
    <row r="27" spans="1:4" x14ac:dyDescent="0.25">
      <c r="A27" s="18">
        <f t="shared" si="2"/>
        <v>18</v>
      </c>
      <c r="B27" s="8"/>
      <c r="C27" s="8"/>
      <c r="D27" s="7" t="s">
        <v>12</v>
      </c>
    </row>
    <row r="28" spans="1:4" x14ac:dyDescent="0.25">
      <c r="A28" s="18">
        <f t="shared" si="2"/>
        <v>19</v>
      </c>
      <c r="B28" s="8"/>
      <c r="C28" s="8"/>
      <c r="D28" s="7" t="s">
        <v>17</v>
      </c>
    </row>
    <row r="29" spans="1:4" ht="15.75" x14ac:dyDescent="0.25">
      <c r="A29" s="18">
        <f t="shared" si="2"/>
        <v>20</v>
      </c>
      <c r="B29" s="8"/>
      <c r="C29" s="6" t="s">
        <v>18</v>
      </c>
      <c r="D29" s="7"/>
    </row>
    <row r="30" spans="1:4" x14ac:dyDescent="0.25">
      <c r="A30" s="18">
        <f t="shared" si="2"/>
        <v>21</v>
      </c>
      <c r="B30" s="8"/>
      <c r="C30" s="8"/>
      <c r="D30" s="7" t="s">
        <v>19</v>
      </c>
    </row>
    <row r="31" spans="1:4" x14ac:dyDescent="0.25">
      <c r="A31" s="18">
        <f t="shared" si="2"/>
        <v>22</v>
      </c>
      <c r="B31" s="8"/>
      <c r="C31" s="8"/>
      <c r="D31" s="7" t="s">
        <v>20</v>
      </c>
    </row>
    <row r="32" spans="1:4" x14ac:dyDescent="0.25">
      <c r="A32" s="18"/>
      <c r="B32" s="8"/>
      <c r="C32" s="8"/>
      <c r="D32" s="8"/>
    </row>
    <row r="33" spans="1:4" ht="15.75" x14ac:dyDescent="0.25">
      <c r="A33" s="18"/>
      <c r="B33" s="14" t="s">
        <v>21</v>
      </c>
      <c r="C33" s="6"/>
      <c r="D33" s="8"/>
    </row>
    <row r="34" spans="1:4" x14ac:dyDescent="0.25">
      <c r="A34" s="18">
        <f>+A31+1</f>
        <v>23</v>
      </c>
      <c r="B34" s="8"/>
      <c r="C34" s="8"/>
      <c r="D34" s="7" t="s">
        <v>22</v>
      </c>
    </row>
    <row r="35" spans="1:4" x14ac:dyDescent="0.25">
      <c r="A35" s="18">
        <f>+A34+1</f>
        <v>24</v>
      </c>
      <c r="B35" s="8"/>
      <c r="C35" s="8"/>
      <c r="D35" s="7" t="s">
        <v>23</v>
      </c>
    </row>
    <row r="36" spans="1:4" x14ac:dyDescent="0.25">
      <c r="A36" s="18">
        <f>+A35+1</f>
        <v>25</v>
      </c>
      <c r="B36" s="8"/>
      <c r="C36" s="8"/>
      <c r="D36" s="7" t="s">
        <v>24</v>
      </c>
    </row>
    <row r="37" spans="1:4" x14ac:dyDescent="0.25">
      <c r="A37" s="18">
        <f>+A36+1</f>
        <v>26</v>
      </c>
      <c r="B37" s="8"/>
      <c r="C37" s="8"/>
      <c r="D37" s="7" t="s">
        <v>25</v>
      </c>
    </row>
    <row r="38" spans="1:4" x14ac:dyDescent="0.25">
      <c r="A38" s="18">
        <f>+A37+1</f>
        <v>27</v>
      </c>
      <c r="B38" s="8"/>
      <c r="C38" s="8"/>
      <c r="D38" s="7" t="s">
        <v>26</v>
      </c>
    </row>
    <row r="39" spans="1:4" x14ac:dyDescent="0.25">
      <c r="A39" s="18"/>
      <c r="B39" s="8"/>
      <c r="C39" s="8"/>
      <c r="D39" s="7"/>
    </row>
    <row r="40" spans="1:4" ht="15.75" x14ac:dyDescent="0.25">
      <c r="A40" s="18"/>
      <c r="B40" s="14" t="s">
        <v>27</v>
      </c>
      <c r="C40" s="8"/>
      <c r="D40" s="7"/>
    </row>
    <row r="41" spans="1:4" ht="15.75" x14ac:dyDescent="0.25">
      <c r="A41" s="18">
        <f>+A37+1</f>
        <v>27</v>
      </c>
      <c r="B41" s="8"/>
      <c r="C41" s="6" t="s">
        <v>28</v>
      </c>
      <c r="D41" s="8"/>
    </row>
    <row r="42" spans="1:4" x14ac:dyDescent="0.25">
      <c r="A42" s="18">
        <f>+A41+1</f>
        <v>28</v>
      </c>
      <c r="B42" s="8"/>
      <c r="C42" s="8"/>
      <c r="D42" s="19" t="s">
        <v>37</v>
      </c>
    </row>
    <row r="43" spans="1:4" x14ac:dyDescent="0.25">
      <c r="A43" s="18">
        <f>+A42+1</f>
        <v>29</v>
      </c>
      <c r="B43" s="8"/>
      <c r="C43" s="8"/>
      <c r="D43" s="19" t="s">
        <v>36</v>
      </c>
    </row>
    <row r="44" spans="1:4" x14ac:dyDescent="0.25">
      <c r="A44" s="18">
        <f>+A43+1</f>
        <v>30</v>
      </c>
      <c r="B44" s="8"/>
      <c r="C44" s="8"/>
      <c r="D44" s="19" t="s">
        <v>34</v>
      </c>
    </row>
    <row r="45" spans="1:4" x14ac:dyDescent="0.25">
      <c r="A45" s="18">
        <f>+A44+1</f>
        <v>31</v>
      </c>
      <c r="B45" s="8"/>
      <c r="C45" s="8"/>
      <c r="D45" s="19" t="s">
        <v>35</v>
      </c>
    </row>
    <row r="46" spans="1:4" x14ac:dyDescent="0.25">
      <c r="A46" s="18">
        <f>+A45+1</f>
        <v>32</v>
      </c>
      <c r="B46" s="8"/>
      <c r="C46" s="8"/>
      <c r="D46" s="19" t="s">
        <v>38</v>
      </c>
    </row>
    <row r="47" spans="1:4" x14ac:dyDescent="0.25">
      <c r="B47" s="8"/>
      <c r="C47" s="8"/>
      <c r="D47" s="8"/>
    </row>
    <row r="48" spans="1:4" x14ac:dyDescent="0.25">
      <c r="B48" s="8"/>
      <c r="C48" s="8"/>
      <c r="D48" s="8"/>
    </row>
    <row r="49" spans="2:4" x14ac:dyDescent="0.25">
      <c r="B49" s="8"/>
      <c r="C49" s="8"/>
      <c r="D49" s="8"/>
    </row>
    <row r="50" spans="2:4" x14ac:dyDescent="0.25">
      <c r="B50" s="8"/>
      <c r="C50" s="8"/>
      <c r="D50" s="8"/>
    </row>
    <row r="51" spans="2:4" x14ac:dyDescent="0.25">
      <c r="B51" s="8"/>
      <c r="C51" s="8"/>
      <c r="D51" s="8"/>
    </row>
    <row r="52" spans="2:4" x14ac:dyDescent="0.25">
      <c r="B52" s="8"/>
      <c r="C52" s="8"/>
      <c r="D52" s="8"/>
    </row>
    <row r="53" spans="2:4" x14ac:dyDescent="0.25">
      <c r="B53" s="8"/>
      <c r="C53" s="8"/>
      <c r="D53" s="8"/>
    </row>
    <row r="54" spans="2:4" x14ac:dyDescent="0.25">
      <c r="B54" s="8"/>
      <c r="C54" s="8"/>
      <c r="D54" s="8"/>
    </row>
    <row r="55" spans="2:4" x14ac:dyDescent="0.25">
      <c r="B55" s="8"/>
      <c r="C55" s="8"/>
      <c r="D55" s="8"/>
    </row>
    <row r="56" spans="2:4" x14ac:dyDescent="0.25">
      <c r="B56" s="8"/>
      <c r="C56" s="8"/>
      <c r="D56" s="8"/>
    </row>
    <row r="57" spans="2:4" x14ac:dyDescent="0.25">
      <c r="B57" s="8"/>
      <c r="C57" s="8"/>
      <c r="D57" s="8"/>
    </row>
    <row r="58" spans="2:4" x14ac:dyDescent="0.25">
      <c r="B58" s="8"/>
      <c r="C58" s="8"/>
      <c r="D58" s="8"/>
    </row>
    <row r="59" spans="2:4" x14ac:dyDescent="0.25">
      <c r="B59" s="8"/>
      <c r="C59" s="8"/>
      <c r="D59" s="8"/>
    </row>
    <row r="60" spans="2:4" x14ac:dyDescent="0.25">
      <c r="B60" s="8"/>
      <c r="C60" s="8"/>
      <c r="D60" s="8"/>
    </row>
    <row r="61" spans="2:4" x14ac:dyDescent="0.25">
      <c r="B61" s="8"/>
      <c r="C61" s="8"/>
      <c r="D61" s="8"/>
    </row>
    <row r="62" spans="2:4" x14ac:dyDescent="0.25">
      <c r="B62" s="8"/>
      <c r="C62" s="8"/>
      <c r="D62" s="8"/>
    </row>
    <row r="63" spans="2:4" x14ac:dyDescent="0.25">
      <c r="B63" s="8"/>
      <c r="C63" s="8"/>
      <c r="D63" s="8"/>
    </row>
    <row r="64" spans="2:4" x14ac:dyDescent="0.25">
      <c r="B64" s="8"/>
      <c r="C64" s="8"/>
      <c r="D64" s="8"/>
    </row>
    <row r="65" spans="2:4" x14ac:dyDescent="0.25">
      <c r="B65" s="8"/>
      <c r="C65" s="8"/>
      <c r="D65" s="8"/>
    </row>
    <row r="66" spans="2:4" x14ac:dyDescent="0.25">
      <c r="B66" s="8"/>
      <c r="C66" s="8"/>
      <c r="D66" s="8"/>
    </row>
    <row r="67" spans="2:4" x14ac:dyDescent="0.25">
      <c r="B67" s="8"/>
      <c r="C67" s="8"/>
      <c r="D67" s="8"/>
    </row>
    <row r="68" spans="2:4" x14ac:dyDescent="0.25">
      <c r="B68" s="8"/>
      <c r="C68" s="8"/>
      <c r="D68" s="8"/>
    </row>
    <row r="69" spans="2:4" x14ac:dyDescent="0.25">
      <c r="B69" s="8"/>
      <c r="C69" s="8"/>
      <c r="D69" s="8"/>
    </row>
    <row r="70" spans="2:4" x14ac:dyDescent="0.25">
      <c r="B70" s="8"/>
      <c r="C70" s="8"/>
      <c r="D70" s="8"/>
    </row>
    <row r="71" spans="2:4" x14ac:dyDescent="0.25">
      <c r="B71" s="8"/>
      <c r="C71" s="8"/>
      <c r="D71" s="8"/>
    </row>
    <row r="72" spans="2:4" x14ac:dyDescent="0.25">
      <c r="B72" s="8"/>
      <c r="C72" s="8"/>
      <c r="D72" s="8"/>
    </row>
    <row r="73" spans="2:4" x14ac:dyDescent="0.25">
      <c r="B73" s="8"/>
      <c r="C73" s="8"/>
      <c r="D73" s="8"/>
    </row>
    <row r="74" spans="2:4" x14ac:dyDescent="0.25">
      <c r="B74" s="8"/>
      <c r="C74" s="8"/>
      <c r="D74" s="8"/>
    </row>
    <row r="75" spans="2:4" x14ac:dyDescent="0.25">
      <c r="B75" s="8"/>
      <c r="C75" s="8"/>
      <c r="D75" s="8"/>
    </row>
    <row r="76" spans="2:4" x14ac:dyDescent="0.25">
      <c r="B76" s="8"/>
      <c r="C76" s="8"/>
      <c r="D76" s="8"/>
    </row>
    <row r="77" spans="2:4" x14ac:dyDescent="0.25">
      <c r="B77" s="8"/>
      <c r="C77" s="8"/>
      <c r="D77" s="8"/>
    </row>
    <row r="78" spans="2:4" x14ac:dyDescent="0.25">
      <c r="B78" s="8"/>
      <c r="C78" s="8"/>
      <c r="D78" s="8"/>
    </row>
    <row r="79" spans="2:4" x14ac:dyDescent="0.25">
      <c r="B79" s="8"/>
      <c r="C79" s="8"/>
      <c r="D79" s="8"/>
    </row>
    <row r="80" spans="2:4" x14ac:dyDescent="0.25">
      <c r="B80" s="8"/>
      <c r="C80" s="8"/>
      <c r="D80" s="8"/>
    </row>
    <row r="81" spans="2:4" x14ac:dyDescent="0.25">
      <c r="B81" s="8"/>
      <c r="C81" s="8"/>
      <c r="D81" s="8"/>
    </row>
    <row r="82" spans="2:4" x14ac:dyDescent="0.25">
      <c r="B82" s="8"/>
      <c r="C82" s="8"/>
      <c r="D82" s="8"/>
    </row>
    <row r="83" spans="2:4" x14ac:dyDescent="0.25">
      <c r="B83" s="8"/>
      <c r="C83" s="8"/>
      <c r="D83" s="8"/>
    </row>
    <row r="84" spans="2:4" x14ac:dyDescent="0.25">
      <c r="B84" s="8"/>
      <c r="C84" s="8"/>
      <c r="D84" s="8"/>
    </row>
    <row r="85" spans="2:4" x14ac:dyDescent="0.25">
      <c r="B85" s="8"/>
      <c r="C85" s="8"/>
      <c r="D85" s="8"/>
    </row>
    <row r="86" spans="2:4" x14ac:dyDescent="0.25">
      <c r="B86" s="8"/>
      <c r="C86" s="8"/>
      <c r="D86" s="8"/>
    </row>
    <row r="87" spans="2:4" x14ac:dyDescent="0.25">
      <c r="B87" s="8"/>
      <c r="C87" s="8"/>
      <c r="D87" s="8"/>
    </row>
    <row r="88" spans="2:4" x14ac:dyDescent="0.25">
      <c r="B88" s="8"/>
      <c r="C88" s="8"/>
      <c r="D88" s="8"/>
    </row>
    <row r="89" spans="2:4" x14ac:dyDescent="0.25">
      <c r="B89" s="8"/>
      <c r="C89" s="8"/>
      <c r="D89" s="8"/>
    </row>
    <row r="90" spans="2:4" x14ac:dyDescent="0.25">
      <c r="B90" s="8"/>
      <c r="C90" s="8"/>
      <c r="D90" s="8"/>
    </row>
    <row r="91" spans="2:4" x14ac:dyDescent="0.25">
      <c r="B91" s="8"/>
      <c r="C91" s="8"/>
      <c r="D91" s="8"/>
    </row>
    <row r="92" spans="2:4" x14ac:dyDescent="0.25">
      <c r="B92" s="8"/>
      <c r="C92" s="8"/>
      <c r="D92" s="8"/>
    </row>
    <row r="93" spans="2:4" x14ac:dyDescent="0.25">
      <c r="B93" s="8"/>
      <c r="C93" s="8"/>
      <c r="D93" s="8"/>
    </row>
    <row r="94" spans="2:4" x14ac:dyDescent="0.25">
      <c r="B94" s="8"/>
      <c r="C94" s="8"/>
      <c r="D94" s="8"/>
    </row>
    <row r="95" spans="2:4" x14ac:dyDescent="0.25">
      <c r="B95" s="8"/>
      <c r="C95" s="8"/>
      <c r="D95" s="8"/>
    </row>
    <row r="96" spans="2:4" x14ac:dyDescent="0.25">
      <c r="B96" s="8"/>
      <c r="C96" s="8"/>
      <c r="D96" s="8"/>
    </row>
    <row r="97" spans="2:4" x14ac:dyDescent="0.25">
      <c r="B97" s="8"/>
      <c r="C97" s="8"/>
      <c r="D97" s="8"/>
    </row>
    <row r="98" spans="2:4" x14ac:dyDescent="0.25">
      <c r="B98" s="8"/>
      <c r="C98" s="8"/>
      <c r="D98" s="8"/>
    </row>
    <row r="99" spans="2:4" x14ac:dyDescent="0.25">
      <c r="B99" s="8"/>
      <c r="C99" s="8"/>
      <c r="D99" s="8"/>
    </row>
    <row r="100" spans="2:4" x14ac:dyDescent="0.25">
      <c r="B100" s="8"/>
      <c r="C100" s="8"/>
      <c r="D100" s="8"/>
    </row>
    <row r="101" spans="2:4" x14ac:dyDescent="0.25">
      <c r="B101" s="8"/>
      <c r="C101" s="8"/>
      <c r="D101" s="8"/>
    </row>
    <row r="102" spans="2:4" x14ac:dyDescent="0.25">
      <c r="B102" s="8"/>
      <c r="C102" s="8"/>
      <c r="D102" s="8"/>
    </row>
    <row r="103" spans="2:4" x14ac:dyDescent="0.25">
      <c r="B103" s="8"/>
      <c r="C103" s="8"/>
      <c r="D103" s="8"/>
    </row>
    <row r="104" spans="2:4" x14ac:dyDescent="0.25">
      <c r="B104" s="8"/>
      <c r="C104" s="8"/>
      <c r="D104" s="11"/>
    </row>
    <row r="105" spans="2:4" x14ac:dyDescent="0.25">
      <c r="B105" s="8"/>
      <c r="C105" s="8"/>
      <c r="D105" s="8"/>
    </row>
    <row r="106" spans="2:4" x14ac:dyDescent="0.25">
      <c r="B106" s="8"/>
      <c r="C106" s="8"/>
      <c r="D106" s="8"/>
    </row>
    <row r="107" spans="2:4" x14ac:dyDescent="0.25">
      <c r="B107" s="8"/>
      <c r="C107" s="8"/>
      <c r="D107" s="8"/>
    </row>
    <row r="108" spans="2:4" x14ac:dyDescent="0.25">
      <c r="B108" s="8"/>
      <c r="C108" s="8"/>
      <c r="D108" s="8"/>
    </row>
    <row r="109" spans="2:4" x14ac:dyDescent="0.25">
      <c r="B109" s="8"/>
      <c r="C109" s="8"/>
      <c r="D109" s="8"/>
    </row>
    <row r="110" spans="2:4" x14ac:dyDescent="0.25">
      <c r="B110" s="8"/>
      <c r="C110" s="8"/>
      <c r="D110" s="8"/>
    </row>
    <row r="111" spans="2:4" x14ac:dyDescent="0.25">
      <c r="B111" s="8"/>
      <c r="C111" s="8"/>
      <c r="D111" s="8"/>
    </row>
    <row r="112" spans="2:4" x14ac:dyDescent="0.25">
      <c r="B112" s="8"/>
      <c r="C112" s="8"/>
      <c r="D112" s="8"/>
    </row>
    <row r="113" spans="2:4" x14ac:dyDescent="0.25">
      <c r="B113" s="8"/>
      <c r="C113" s="8"/>
      <c r="D113" s="8"/>
    </row>
    <row r="114" spans="2:4" x14ac:dyDescent="0.25">
      <c r="B114" s="8"/>
      <c r="C114" s="8"/>
      <c r="D114" s="8"/>
    </row>
    <row r="115" spans="2:4" x14ac:dyDescent="0.25">
      <c r="B115" s="8"/>
      <c r="C115" s="8"/>
      <c r="D115" s="8"/>
    </row>
    <row r="116" spans="2:4" x14ac:dyDescent="0.25">
      <c r="B116" s="8"/>
      <c r="C116" s="8"/>
      <c r="D116" s="8"/>
    </row>
    <row r="117" spans="2:4" x14ac:dyDescent="0.25">
      <c r="B117" s="8"/>
      <c r="C117" s="8"/>
      <c r="D117" s="8"/>
    </row>
    <row r="118" spans="2:4" x14ac:dyDescent="0.25">
      <c r="B118" s="8"/>
      <c r="C118" s="8"/>
      <c r="D118" s="8"/>
    </row>
    <row r="119" spans="2:4" x14ac:dyDescent="0.25">
      <c r="B119" s="8"/>
      <c r="C119" s="8"/>
      <c r="D119" s="8"/>
    </row>
    <row r="120" spans="2:4" x14ac:dyDescent="0.25">
      <c r="B120" s="8"/>
      <c r="C120" s="8"/>
      <c r="D120" s="11"/>
    </row>
    <row r="121" spans="2:4" x14ac:dyDescent="0.25">
      <c r="B121" s="8"/>
      <c r="C121" s="8"/>
      <c r="D121" s="8"/>
    </row>
    <row r="122" spans="2:4" x14ac:dyDescent="0.25">
      <c r="B122" s="8"/>
      <c r="C122" s="8"/>
      <c r="D122" s="10"/>
    </row>
    <row r="123" spans="2:4" x14ac:dyDescent="0.25">
      <c r="B123" s="8"/>
      <c r="C123" s="8"/>
      <c r="D123" s="10"/>
    </row>
    <row r="124" spans="2:4" x14ac:dyDescent="0.25">
      <c r="B124" s="8"/>
      <c r="C124" s="8"/>
      <c r="D124" s="10"/>
    </row>
    <row r="125" spans="2:4" x14ac:dyDescent="0.25">
      <c r="B125" s="8"/>
      <c r="C125" s="8"/>
      <c r="D125" s="10"/>
    </row>
    <row r="126" spans="2:4" x14ac:dyDescent="0.25">
      <c r="B126" s="8"/>
      <c r="C126" s="8"/>
      <c r="D126" s="10"/>
    </row>
    <row r="127" spans="2:4" x14ac:dyDescent="0.25">
      <c r="B127" s="8"/>
      <c r="C127" s="8"/>
      <c r="D127" s="10"/>
    </row>
    <row r="128" spans="2:4" x14ac:dyDescent="0.25">
      <c r="B128" s="8"/>
      <c r="C128" s="8"/>
      <c r="D128" s="10"/>
    </row>
    <row r="129" spans="2:4" x14ac:dyDescent="0.25">
      <c r="B129" s="8"/>
      <c r="C129" s="8"/>
      <c r="D129" s="10"/>
    </row>
    <row r="130" spans="2:4" x14ac:dyDescent="0.25">
      <c r="B130" s="8"/>
      <c r="C130" s="8"/>
      <c r="D130" s="12"/>
    </row>
    <row r="131" spans="2:4" x14ac:dyDescent="0.25">
      <c r="B131" s="8"/>
      <c r="C131" s="8"/>
      <c r="D131" s="8"/>
    </row>
    <row r="132" spans="2:4" x14ac:dyDescent="0.25">
      <c r="B132" s="8"/>
      <c r="C132" s="8"/>
      <c r="D132" s="8"/>
    </row>
    <row r="133" spans="2:4" x14ac:dyDescent="0.25">
      <c r="B133" s="8"/>
      <c r="C133" s="8"/>
      <c r="D133" s="8"/>
    </row>
    <row r="134" spans="2:4" x14ac:dyDescent="0.25">
      <c r="B134" s="8"/>
      <c r="C134" s="8"/>
      <c r="D134" s="13"/>
    </row>
    <row r="135" spans="2:4" x14ac:dyDescent="0.25">
      <c r="B135" s="8"/>
      <c r="C135" s="8"/>
      <c r="D135" s="11"/>
    </row>
    <row r="136" spans="2:4" x14ac:dyDescent="0.25">
      <c r="B136" s="8"/>
      <c r="C136" s="8"/>
      <c r="D136" s="10"/>
    </row>
    <row r="137" spans="2:4" x14ac:dyDescent="0.25">
      <c r="B137" s="8"/>
      <c r="C137" s="8"/>
      <c r="D137" s="10"/>
    </row>
    <row r="138" spans="2:4" x14ac:dyDescent="0.25">
      <c r="B138" s="8"/>
      <c r="C138" s="8"/>
      <c r="D138" s="8"/>
    </row>
    <row r="139" spans="2:4" x14ac:dyDescent="0.25">
      <c r="B139" s="8"/>
      <c r="C139" s="8"/>
      <c r="D139" s="8"/>
    </row>
    <row r="140" spans="2:4" x14ac:dyDescent="0.25">
      <c r="B140" s="8"/>
      <c r="C140" s="8"/>
      <c r="D140" s="8"/>
    </row>
    <row r="141" spans="2:4" x14ac:dyDescent="0.25">
      <c r="B141" s="8"/>
      <c r="C141" s="8"/>
      <c r="D141" s="8"/>
    </row>
    <row r="142" spans="2:4" x14ac:dyDescent="0.25">
      <c r="B142" s="8"/>
      <c r="C142" s="8"/>
      <c r="D142" s="8"/>
    </row>
    <row r="143" spans="2:4" x14ac:dyDescent="0.25">
      <c r="B143" s="8"/>
      <c r="C143" s="8"/>
      <c r="D143" s="8"/>
    </row>
    <row r="144" spans="2:4" x14ac:dyDescent="0.25">
      <c r="B144" s="8"/>
      <c r="C144" s="8"/>
      <c r="D144" s="11"/>
    </row>
    <row r="145" spans="2:4" x14ac:dyDescent="0.25">
      <c r="B145" s="8"/>
      <c r="C145" s="8"/>
      <c r="D145" s="8"/>
    </row>
    <row r="146" spans="2:4" x14ac:dyDescent="0.25">
      <c r="B146" s="8"/>
      <c r="C146" s="8"/>
      <c r="D146" s="8"/>
    </row>
    <row r="147" spans="2:4" x14ac:dyDescent="0.25">
      <c r="B147" s="8"/>
      <c r="C147" s="8"/>
      <c r="D147" s="8"/>
    </row>
    <row r="148" spans="2:4" x14ac:dyDescent="0.25">
      <c r="B148" s="8"/>
      <c r="C148" s="8"/>
      <c r="D148" s="8"/>
    </row>
    <row r="149" spans="2:4" x14ac:dyDescent="0.25">
      <c r="B149" s="8"/>
      <c r="C149" s="8"/>
      <c r="D149" s="8"/>
    </row>
    <row r="150" spans="2:4" x14ac:dyDescent="0.25">
      <c r="B150" s="8"/>
      <c r="C150" s="8"/>
      <c r="D150" s="8"/>
    </row>
    <row r="151" spans="2:4" x14ac:dyDescent="0.25">
      <c r="B151" s="8"/>
      <c r="C151" s="8"/>
      <c r="D151" s="8"/>
    </row>
    <row r="152" spans="2:4" x14ac:dyDescent="0.25">
      <c r="B152" s="8"/>
      <c r="C152" s="8"/>
      <c r="D152" s="8"/>
    </row>
    <row r="153" spans="2:4" x14ac:dyDescent="0.25">
      <c r="B153" s="8"/>
      <c r="C153" s="8"/>
      <c r="D153" s="8"/>
    </row>
    <row r="154" spans="2:4" x14ac:dyDescent="0.25">
      <c r="B154" s="8"/>
      <c r="C154" s="8"/>
      <c r="D154" s="8"/>
    </row>
    <row r="155" spans="2:4" x14ac:dyDescent="0.25">
      <c r="B155" s="8"/>
      <c r="C155" s="8"/>
      <c r="D155" s="8"/>
    </row>
    <row r="156" spans="2:4" x14ac:dyDescent="0.25">
      <c r="B156" s="8"/>
      <c r="C156" s="8"/>
      <c r="D156" s="8"/>
    </row>
    <row r="157" spans="2:4" x14ac:dyDescent="0.25">
      <c r="B157" s="8"/>
      <c r="C157" s="8"/>
      <c r="D157" s="8"/>
    </row>
    <row r="158" spans="2:4" x14ac:dyDescent="0.25">
      <c r="B158" s="8"/>
      <c r="C158" s="8"/>
      <c r="D158" s="8"/>
    </row>
    <row r="159" spans="2:4" x14ac:dyDescent="0.25">
      <c r="B159" s="8"/>
      <c r="C159" s="8"/>
      <c r="D159" s="10"/>
    </row>
    <row r="160" spans="2:4" x14ac:dyDescent="0.25">
      <c r="B160" s="8"/>
      <c r="C160" s="8"/>
      <c r="D160" s="8"/>
    </row>
    <row r="161" spans="2:4" x14ac:dyDescent="0.25">
      <c r="B161" s="8"/>
      <c r="C161" s="8"/>
      <c r="D161" s="10"/>
    </row>
    <row r="162" spans="2:4" x14ac:dyDescent="0.25">
      <c r="B162" s="8"/>
      <c r="C162" s="8"/>
      <c r="D162" s="10"/>
    </row>
    <row r="163" spans="2:4" x14ac:dyDescent="0.25">
      <c r="B163" s="8"/>
      <c r="C163" s="8"/>
      <c r="D163" s="11"/>
    </row>
  </sheetData>
  <pageMargins left="0.7" right="0.7" top="1.02265625" bottom="0.75" header="0.3" footer="0.3"/>
  <pageSetup scale="51" fitToHeight="3" orientation="landscape" useFirstPageNumber="1" r:id="rId1"/>
  <headerFooter>
    <oddHeader>&amp;CMIDAMERICAN ENERGY COMPANY
2026 SOUTH DAKOTA GAS RATE CASE
Docket No. NG26-___
Derivation of Gas Rates
FOR THE YEAR ENDING DECEMBER 31, 2025
&amp;RStratton Direct Exhibit 1.2, Schedule C
Page &amp;P of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Exhibit SPS 1.2, Sch. C</vt:lpstr>
      <vt:lpstr>'Exhibit SPS 1.2, Sch. C'!Print_Area</vt:lpstr>
      <vt:lpstr>'Exhibit SPS 1.2, Sch. 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2026-08-18T18:51:53Z</dcterms:created>
  <dcterms:modified xsi:type="dcterms:W3CDTF">2026-08-18T18:52:01Z</dcterms:modified>
  <cp:category/>
  <cp:contentStatus/>
</cp:coreProperties>
</file>