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D142F51-FCB3-401F-9BF3-B2695F7B6D3D}" xr6:coauthVersionLast="47" xr6:coauthVersionMax="47" xr10:uidLastSave="{00000000-0000-0000-0000-000000000000}"/>
  <bookViews>
    <workbookView xWindow="28680" yWindow="-120" windowWidth="29040" windowHeight="15720" xr2:uid="{CB35AC03-C955-4DE7-8F30-227AEFBE051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0" i="1" l="1"/>
  <c r="N90" i="1"/>
  <c r="M90" i="1"/>
  <c r="L90" i="1"/>
  <c r="K90" i="1"/>
  <c r="J90" i="1"/>
  <c r="I90" i="1"/>
  <c r="H90" i="1"/>
  <c r="G90" i="1"/>
  <c r="F90" i="1"/>
  <c r="E90" i="1"/>
  <c r="D90" i="1"/>
  <c r="P90" i="1" l="1"/>
</calcChain>
</file>

<file path=xl/sharedStrings.xml><?xml version="1.0" encoding="utf-8"?>
<sst xmlns="http://schemas.openxmlformats.org/spreadsheetml/2006/main" count="222" uniqueCount="79">
  <si>
    <t>RULE 20:10:13:81</t>
  </si>
  <si>
    <t>Utility: MidAmerican Energy Company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</si>
  <si>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</si>
  <si>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</si>
  <si>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</si>
  <si>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</si>
  <si>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</si>
  <si>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</si>
  <si>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</si>
  <si>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</si>
  <si>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</si>
  <si>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</si>
  <si>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</si>
  <si>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</si>
  <si>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</t>
  </si>
  <si>
    <t>804</t>
  </si>
  <si>
    <t>NONLABOR</t>
  </si>
  <si>
    <t xml:space="preserve">OTHER GAS SUPPLY    </t>
  </si>
  <si>
    <t>805</t>
  </si>
  <si>
    <t>807</t>
  </si>
  <si>
    <t>808</t>
  </si>
  <si>
    <t>813</t>
  </si>
  <si>
    <t>LABOR</t>
  </si>
  <si>
    <t>OTHER GAS SUPPLY EXP</t>
  </si>
  <si>
    <t>840</t>
  </si>
  <si>
    <t>OTHER STORAGE EXPNSE</t>
  </si>
  <si>
    <t>841</t>
  </si>
  <si>
    <t>842</t>
  </si>
  <si>
    <t>843</t>
  </si>
  <si>
    <t>870</t>
  </si>
  <si>
    <t>DISTRIBUTION EXPENSE</t>
  </si>
  <si>
    <t>871</t>
  </si>
  <si>
    <t>874</t>
  </si>
  <si>
    <t>875</t>
  </si>
  <si>
    <t>877</t>
  </si>
  <si>
    <t>878</t>
  </si>
  <si>
    <t>GAS DIST CUST METERS</t>
  </si>
  <si>
    <t>879</t>
  </si>
  <si>
    <t>880</t>
  </si>
  <si>
    <t xml:space="preserve">GAS DIST OTHER EXP  </t>
  </si>
  <si>
    <t>881</t>
  </si>
  <si>
    <t>887</t>
  </si>
  <si>
    <t>889</t>
  </si>
  <si>
    <t>891</t>
  </si>
  <si>
    <t>892</t>
  </si>
  <si>
    <t>893</t>
  </si>
  <si>
    <t>901</t>
  </si>
  <si>
    <t xml:space="preserve">CUSTOMER ACCTS EXP  </t>
  </si>
  <si>
    <t>902</t>
  </si>
  <si>
    <t>903</t>
  </si>
  <si>
    <t>904</t>
  </si>
  <si>
    <t>905</t>
  </si>
  <si>
    <t>908</t>
  </si>
  <si>
    <t xml:space="preserve">CUST SRV &amp; INF EXP  </t>
  </si>
  <si>
    <t>909</t>
  </si>
  <si>
    <t>910</t>
  </si>
  <si>
    <t>912</t>
  </si>
  <si>
    <t xml:space="preserve">SALES EXPENSE       </t>
  </si>
  <si>
    <t>916</t>
  </si>
  <si>
    <t>920</t>
  </si>
  <si>
    <t xml:space="preserve">ADMIN &amp; GENERAL EXP </t>
  </si>
  <si>
    <t>921</t>
  </si>
  <si>
    <t>922</t>
  </si>
  <si>
    <t>923</t>
  </si>
  <si>
    <t>924</t>
  </si>
  <si>
    <t>925</t>
  </si>
  <si>
    <t>926</t>
  </si>
  <si>
    <t>928</t>
  </si>
  <si>
    <t>929</t>
  </si>
  <si>
    <t>930</t>
  </si>
  <si>
    <t>931</t>
  </si>
  <si>
    <t>935</t>
  </si>
  <si>
    <t xml:space="preserve">GENERAL PLANT MAINT </t>
  </si>
  <si>
    <t>Grand Total</t>
  </si>
  <si>
    <t>Schedule H-1</t>
  </si>
  <si>
    <t>Adjustments to Operating and Maintenance Expenses</t>
  </si>
  <si>
    <t>Individual Responsible: Blake M. Groen</t>
  </si>
  <si>
    <t>Docket NG26-___</t>
  </si>
  <si>
    <t>Test Year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</si>
</sst>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8745-8058-487E-880E-9BC0ED16AF72}">
  <sheetPr>
    <pageSetUpPr fitToPage="1"/>
  </sheetPr>
  <dimension ref="A1:P95"/>
  <sheetViews>
    <sheetView tabSelected="1" view="pageLayout" zoomScaleNormal="100" workbookViewId="0">
      <selection sqref="A1:P1"/>
    </sheetView>
  </sheetViews>
  <sheetFormatPr defaultRowHeight="15" x14ac:dyDescent="0.25"/>
  <cols>
    <col min="2" max="2" width="13.140625" customWidth="1"/>
    <col min="3" max="3" width="27.5703125" customWidth="1"/>
    <col min="4" max="4" width="13.28515625" bestFit="1" customWidth="1"/>
    <col min="5" max="5" width="14.28515625" bestFit="1" customWidth="1"/>
    <col min="6" max="15" width="13.28515625" bestFit="1" customWidth="1"/>
    <col min="16" max="16" width="12.5703125" bestFit="1" customWidth="1"/>
  </cols>
  <sheetData>
    <row r="1" spans="1:16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10" t="s">
        <v>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0" t="s">
        <v>75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x14ac:dyDescent="0.25">
      <c r="A4" s="10" t="s">
        <v>78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x14ac:dyDescent="0.25">
      <c r="A6" s="10" t="s">
        <v>77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8" spans="1:16" x14ac:dyDescent="0.25">
      <c r="A8" s="10" t="s">
        <v>76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10" spans="1:16" x14ac:dyDescent="0.25">
      <c r="A10" s="2"/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4"/>
      <c r="B11" s="4"/>
      <c r="C11" s="4"/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  <c r="J11" s="5" t="s">
        <v>8</v>
      </c>
      <c r="K11" s="5" t="s">
        <v>9</v>
      </c>
      <c r="L11" s="5" t="s">
        <v>10</v>
      </c>
      <c r="M11" s="5" t="s">
        <v>11</v>
      </c>
      <c r="N11" s="5" t="s">
        <v>12</v>
      </c>
      <c r="O11" s="5" t="s">
        <v>13</v>
      </c>
      <c r="P11" s="5" t="s">
        <v>14</v>
      </c>
    </row>
    <row r="12" spans="1:16" x14ac:dyDescent="0.25">
      <c r="A12" s="6" t="s">
        <v>15</v>
      </c>
      <c r="B12" t="s">
        <v>16</v>
      </c>
      <c r="C12" t="s">
        <v>17</v>
      </c>
      <c r="D12" s="1">
        <v>9040362.3000000007</v>
      </c>
      <c r="E12" s="1">
        <v>7935879.0599999996</v>
      </c>
      <c r="F12" s="1">
        <v>5466724.1299999999</v>
      </c>
      <c r="G12" s="1">
        <v>2900770.56</v>
      </c>
      <c r="H12" s="1">
        <v>2435657</v>
      </c>
      <c r="I12" s="1">
        <v>2548582.2999999998</v>
      </c>
      <c r="J12" s="1">
        <v>2544288.7999999998</v>
      </c>
      <c r="K12" s="1">
        <v>2513100.5499999998</v>
      </c>
      <c r="L12" s="1">
        <v>2784224.79</v>
      </c>
      <c r="M12" s="1">
        <v>3353567.33</v>
      </c>
      <c r="N12" s="1">
        <v>4936772.33</v>
      </c>
      <c r="O12" s="1">
        <v>8887024.8100000005</v>
      </c>
      <c r="P12" s="1">
        <v>55346953.959999993</v>
      </c>
    </row>
    <row r="13" spans="1:16" x14ac:dyDescent="0.25">
      <c r="A13" s="6" t="s">
        <v>18</v>
      </c>
      <c r="B13" t="s">
        <v>16</v>
      </c>
      <c r="C13" t="s">
        <v>17</v>
      </c>
      <c r="D13" s="1">
        <v>166366.85</v>
      </c>
      <c r="E13" s="1">
        <v>210335.32</v>
      </c>
      <c r="F13" s="1">
        <v>286885.31</v>
      </c>
      <c r="G13" s="1">
        <v>-4373.49</v>
      </c>
      <c r="H13" s="1">
        <v>73802.44</v>
      </c>
      <c r="I13" s="1">
        <v>57540.31</v>
      </c>
      <c r="J13" s="1">
        <v>68475.63</v>
      </c>
      <c r="K13" s="1">
        <v>67674.3</v>
      </c>
      <c r="L13" s="1">
        <v>100414.88</v>
      </c>
      <c r="M13" s="1">
        <v>157918.03</v>
      </c>
      <c r="N13" s="1">
        <v>273436.57</v>
      </c>
      <c r="O13" s="1">
        <v>170136.39</v>
      </c>
      <c r="P13" s="1">
        <v>1628612.54</v>
      </c>
    </row>
    <row r="14" spans="1:16" x14ac:dyDescent="0.25">
      <c r="A14" s="6" t="s">
        <v>19</v>
      </c>
      <c r="B14" t="s">
        <v>16</v>
      </c>
      <c r="C14" t="s">
        <v>17</v>
      </c>
      <c r="D14" s="1">
        <v>1221301.46</v>
      </c>
      <c r="E14" s="1">
        <v>1730859.1</v>
      </c>
      <c r="F14" s="1">
        <v>2223450.59</v>
      </c>
      <c r="G14" s="1">
        <v>535959.31999999995</v>
      </c>
      <c r="H14" s="1">
        <v>629903.80000000005</v>
      </c>
      <c r="I14" s="1">
        <v>455812.98</v>
      </c>
      <c r="J14" s="1">
        <v>332303.25</v>
      </c>
      <c r="K14" s="1">
        <v>661252.54</v>
      </c>
      <c r="L14" s="1">
        <v>339162.13</v>
      </c>
      <c r="M14" s="1">
        <v>451015.9</v>
      </c>
      <c r="N14" s="1">
        <v>1187214.8400000001</v>
      </c>
      <c r="O14" s="1">
        <v>438864.87</v>
      </c>
      <c r="P14" s="1">
        <v>10207100.779999999</v>
      </c>
    </row>
    <row r="15" spans="1:16" x14ac:dyDescent="0.25">
      <c r="A15" s="6" t="s">
        <v>20</v>
      </c>
      <c r="B15" t="s">
        <v>16</v>
      </c>
      <c r="C15" t="s">
        <v>17</v>
      </c>
      <c r="D15" s="1">
        <v>2498961.2100000004</v>
      </c>
      <c r="E15" s="1">
        <v>2581079.6800000002</v>
      </c>
      <c r="F15" s="1">
        <v>959267.72</v>
      </c>
      <c r="G15" s="1">
        <v>251587.37</v>
      </c>
      <c r="H15" s="1">
        <v>-630774.39</v>
      </c>
      <c r="I15" s="1">
        <v>-1022440.22</v>
      </c>
      <c r="J15" s="1">
        <v>-1067073.82</v>
      </c>
      <c r="K15" s="1">
        <v>-994738.34</v>
      </c>
      <c r="L15" s="1">
        <v>-1268246.47</v>
      </c>
      <c r="M15" s="1">
        <v>-1321952.1800000002</v>
      </c>
      <c r="N15" s="1">
        <v>737527.63</v>
      </c>
      <c r="O15" s="1">
        <v>-745547.94</v>
      </c>
      <c r="P15" s="1">
        <v>-22349.749999999185</v>
      </c>
    </row>
    <row r="16" spans="1:16" x14ac:dyDescent="0.25">
      <c r="A16" t="s">
        <v>21</v>
      </c>
      <c r="B16" t="s">
        <v>22</v>
      </c>
      <c r="C16" t="s">
        <v>23</v>
      </c>
      <c r="D16" s="1">
        <v>14993.6724478941</v>
      </c>
      <c r="E16" s="1">
        <v>13809.756189414511</v>
      </c>
      <c r="F16" s="1">
        <v>13258.941162790125</v>
      </c>
      <c r="G16" s="1">
        <v>14952.718410825841</v>
      </c>
      <c r="H16" s="1">
        <v>14293.818880117509</v>
      </c>
      <c r="I16" s="1">
        <v>11129.794750775603</v>
      </c>
      <c r="J16" s="1">
        <v>12996.377908906934</v>
      </c>
      <c r="K16" s="1">
        <v>13855.961369582663</v>
      </c>
      <c r="L16" s="1">
        <v>13610.237147173106</v>
      </c>
      <c r="M16" s="1">
        <v>17896.353101076369</v>
      </c>
      <c r="N16" s="1">
        <v>11045.91673561555</v>
      </c>
      <c r="O16" s="1">
        <v>13840.451895827697</v>
      </c>
      <c r="P16" s="1">
        <v>165684</v>
      </c>
    </row>
    <row r="17" spans="1:16" x14ac:dyDescent="0.25">
      <c r="A17" s="6"/>
      <c r="B17" t="s">
        <v>16</v>
      </c>
      <c r="C17" t="s">
        <v>23</v>
      </c>
      <c r="D17" s="1">
        <v>9590.5975521059008</v>
      </c>
      <c r="E17" s="1">
        <v>8833.3138105854887</v>
      </c>
      <c r="F17" s="1">
        <v>8480.9888372098758</v>
      </c>
      <c r="G17" s="1">
        <v>9564.4015891741583</v>
      </c>
      <c r="H17" s="1">
        <v>9142.9411198824891</v>
      </c>
      <c r="I17" s="1">
        <v>7119.095249224396</v>
      </c>
      <c r="J17" s="1">
        <v>8313.0420910930643</v>
      </c>
      <c r="K17" s="1">
        <v>8862.8686304173389</v>
      </c>
      <c r="L17" s="1">
        <v>8705.6928528268945</v>
      </c>
      <c r="M17" s="1">
        <v>11447.276898923632</v>
      </c>
      <c r="N17" s="1">
        <v>7065.4432643844502</v>
      </c>
      <c r="O17" s="1">
        <v>8852.9481041723047</v>
      </c>
      <c r="P17" s="1">
        <v>105978.61</v>
      </c>
    </row>
    <row r="18" spans="1:16" x14ac:dyDescent="0.25">
      <c r="A18" t="s">
        <v>24</v>
      </c>
      <c r="B18" t="s">
        <v>22</v>
      </c>
      <c r="C18" t="s">
        <v>25</v>
      </c>
      <c r="D18" s="1">
        <v>8897.2864613411857</v>
      </c>
      <c r="E18" s="1">
        <v>10357.258315296136</v>
      </c>
      <c r="F18" s="1">
        <v>10087.888347598984</v>
      </c>
      <c r="G18" s="1">
        <v>8933.3880631044267</v>
      </c>
      <c r="H18" s="1">
        <v>9218.5284413130703</v>
      </c>
      <c r="I18" s="1">
        <v>5889.6255688325246</v>
      </c>
      <c r="J18" s="1">
        <v>10489.539273152108</v>
      </c>
      <c r="K18" s="1">
        <v>8365.9829796840077</v>
      </c>
      <c r="L18" s="1">
        <v>8748.9695053402538</v>
      </c>
      <c r="M18" s="1">
        <v>15572.694255665278</v>
      </c>
      <c r="N18" s="1">
        <v>4067.2273353295136</v>
      </c>
      <c r="O18" s="1">
        <v>9030.6114533425189</v>
      </c>
      <c r="P18" s="1">
        <v>109659</v>
      </c>
    </row>
    <row r="19" spans="1:16" x14ac:dyDescent="0.25">
      <c r="A19" s="6"/>
      <c r="B19" t="s">
        <v>16</v>
      </c>
      <c r="C19" t="s">
        <v>25</v>
      </c>
      <c r="D19" s="1">
        <v>817.82353865881487</v>
      </c>
      <c r="E19" s="1">
        <v>952.02168470386459</v>
      </c>
      <c r="F19" s="1">
        <v>927.26165240101545</v>
      </c>
      <c r="G19" s="1">
        <v>821.14193689557396</v>
      </c>
      <c r="H19" s="1">
        <v>847.35155868692891</v>
      </c>
      <c r="I19" s="1">
        <v>541.36443116747523</v>
      </c>
      <c r="J19" s="1">
        <v>964.18072684789149</v>
      </c>
      <c r="K19" s="1">
        <v>768.98702031599169</v>
      </c>
      <c r="L19" s="1">
        <v>804.19049465974604</v>
      </c>
      <c r="M19" s="1">
        <v>1431.4157443347231</v>
      </c>
      <c r="N19" s="1">
        <v>373.85266467048632</v>
      </c>
      <c r="O19" s="1">
        <v>830.07854665748164</v>
      </c>
      <c r="P19" s="1">
        <v>10079.669999999993</v>
      </c>
    </row>
    <row r="20" spans="1:16" x14ac:dyDescent="0.25">
      <c r="A20" t="s">
        <v>26</v>
      </c>
      <c r="B20" t="s">
        <v>22</v>
      </c>
      <c r="C20" t="s">
        <v>25</v>
      </c>
      <c r="D20" s="1">
        <v>6792.737827876852</v>
      </c>
      <c r="E20" s="1">
        <v>11620.665005873429</v>
      </c>
      <c r="F20" s="1">
        <v>10160.523426531336</v>
      </c>
      <c r="G20" s="1">
        <v>8111.9644229674022</v>
      </c>
      <c r="H20" s="1">
        <v>8857.1720271904851</v>
      </c>
      <c r="I20" s="1">
        <v>6184.1452232836418</v>
      </c>
      <c r="J20" s="1">
        <v>14192.193351227364</v>
      </c>
      <c r="K20" s="1">
        <v>15161.839883413813</v>
      </c>
      <c r="L20" s="1">
        <v>8716.1774135940977</v>
      </c>
      <c r="M20" s="1">
        <v>13887.031984684481</v>
      </c>
      <c r="N20" s="1">
        <v>4597.00931697531</v>
      </c>
      <c r="O20" s="1">
        <v>7894.5401163818124</v>
      </c>
      <c r="P20" s="1">
        <v>116176.00000000003</v>
      </c>
    </row>
    <row r="21" spans="1:16" x14ac:dyDescent="0.25">
      <c r="A21" s="6"/>
      <c r="B21" t="s">
        <v>16</v>
      </c>
      <c r="C21" t="s">
        <v>25</v>
      </c>
      <c r="D21" s="1">
        <v>2590.7521721231478</v>
      </c>
      <c r="E21" s="1">
        <v>4432.1249941265723</v>
      </c>
      <c r="F21" s="1">
        <v>3875.2265734686644</v>
      </c>
      <c r="G21" s="1">
        <v>3093.9055770325986</v>
      </c>
      <c r="H21" s="1">
        <v>3378.1279728095142</v>
      </c>
      <c r="I21" s="1">
        <v>2358.6347767163588</v>
      </c>
      <c r="J21" s="1">
        <v>5412.9066487726341</v>
      </c>
      <c r="K21" s="1">
        <v>5782.7301165861863</v>
      </c>
      <c r="L21" s="1">
        <v>3324.3525864059029</v>
      </c>
      <c r="M21" s="1">
        <v>5296.5180153155179</v>
      </c>
      <c r="N21" s="1">
        <v>1753.3006830246904</v>
      </c>
      <c r="O21" s="1">
        <v>3010.9798836181881</v>
      </c>
      <c r="P21" s="1">
        <v>44309.559999999969</v>
      </c>
    </row>
    <row r="22" spans="1:16" x14ac:dyDescent="0.25">
      <c r="A22" s="6" t="s">
        <v>27</v>
      </c>
      <c r="B22" t="s">
        <v>16</v>
      </c>
      <c r="C22" t="s">
        <v>25</v>
      </c>
      <c r="D22" s="1">
        <v>5586.41</v>
      </c>
      <c r="E22" s="1">
        <v>7607.07</v>
      </c>
      <c r="F22" s="1">
        <v>7953.23</v>
      </c>
      <c r="G22" s="1">
        <v>3490.86</v>
      </c>
      <c r="H22" s="1">
        <v>3357.43</v>
      </c>
      <c r="I22" s="1">
        <v>2981.67</v>
      </c>
      <c r="J22" s="1">
        <v>3249.24</v>
      </c>
      <c r="K22" s="1">
        <v>3311.9599999999996</v>
      </c>
      <c r="L22" s="1">
        <v>3294.72</v>
      </c>
      <c r="M22" s="1">
        <v>3922.08</v>
      </c>
      <c r="N22" s="1">
        <v>3363.15</v>
      </c>
      <c r="O22" s="1">
        <v>3442.83</v>
      </c>
      <c r="P22" s="1">
        <v>51560.65</v>
      </c>
    </row>
    <row r="23" spans="1:16" x14ac:dyDescent="0.25">
      <c r="A23" t="s">
        <v>28</v>
      </c>
      <c r="B23" t="s">
        <v>22</v>
      </c>
      <c r="C23" t="s">
        <v>25</v>
      </c>
      <c r="D23" s="1">
        <v>1.4346688996658439</v>
      </c>
      <c r="E23" s="1">
        <v>1.8028461966813312</v>
      </c>
      <c r="F23" s="1">
        <v>3.225399585845214</v>
      </c>
      <c r="G23" s="1">
        <v>-12.769421390589237</v>
      </c>
      <c r="H23" s="1">
        <v>1.7338957327519404</v>
      </c>
      <c r="I23" s="1">
        <v>0.98749222467625619</v>
      </c>
      <c r="J23" s="1">
        <v>1.0902290550845919</v>
      </c>
      <c r="K23" s="1">
        <v>8.9079148931548318</v>
      </c>
      <c r="L23" s="1">
        <v>2.8147434341594568</v>
      </c>
      <c r="M23" s="1">
        <v>3.895413592916007</v>
      </c>
      <c r="N23" s="1">
        <v>1.7881705211524317</v>
      </c>
      <c r="O23" s="1">
        <v>2.0886472545013328</v>
      </c>
      <c r="P23" s="1">
        <v>17.000000000000004</v>
      </c>
    </row>
    <row r="24" spans="1:16" x14ac:dyDescent="0.25">
      <c r="A24" s="6"/>
      <c r="B24" t="s">
        <v>16</v>
      </c>
      <c r="C24" t="s">
        <v>25</v>
      </c>
      <c r="D24" s="1">
        <v>4038.9153311003342</v>
      </c>
      <c r="E24" s="1">
        <v>5075.4171538033188</v>
      </c>
      <c r="F24" s="1">
        <v>9080.2246004141562</v>
      </c>
      <c r="G24" s="1">
        <v>-35948.790578609405</v>
      </c>
      <c r="H24" s="1">
        <v>4881.306104267248</v>
      </c>
      <c r="I24" s="1">
        <v>2780.0125077753237</v>
      </c>
      <c r="J24" s="1">
        <v>3069.2397709449151</v>
      </c>
      <c r="K24" s="1">
        <v>25077.782085106843</v>
      </c>
      <c r="L24" s="1">
        <v>7924.1352565658408</v>
      </c>
      <c r="M24" s="1">
        <v>10966.464586407084</v>
      </c>
      <c r="N24" s="1">
        <v>5034.1018294788482</v>
      </c>
      <c r="O24" s="1">
        <v>5880.0113527454987</v>
      </c>
      <c r="P24" s="1">
        <v>47858.820000000007</v>
      </c>
    </row>
    <row r="25" spans="1:16" x14ac:dyDescent="0.25">
      <c r="A25" t="s">
        <v>29</v>
      </c>
      <c r="B25" t="s">
        <v>22</v>
      </c>
      <c r="C25" t="s">
        <v>30</v>
      </c>
      <c r="D25" s="1">
        <v>54064.862050989686</v>
      </c>
      <c r="E25" s="1">
        <v>75587.043998004854</v>
      </c>
      <c r="F25" s="1">
        <v>74445.518494490854</v>
      </c>
      <c r="G25" s="1">
        <v>75160.787585321668</v>
      </c>
      <c r="H25" s="1">
        <v>74532.127384083549</v>
      </c>
      <c r="I25" s="1">
        <v>50947.679302893404</v>
      </c>
      <c r="J25" s="1">
        <v>77642.589892507895</v>
      </c>
      <c r="K25" s="1">
        <v>70236.275613580437</v>
      </c>
      <c r="L25" s="1">
        <v>66066.549097853058</v>
      </c>
      <c r="M25" s="1">
        <v>83011.264791972353</v>
      </c>
      <c r="N25" s="1">
        <v>37647.172466828182</v>
      </c>
      <c r="O25" s="1">
        <v>95619.129321474131</v>
      </c>
      <c r="P25" s="1">
        <v>834961</v>
      </c>
    </row>
    <row r="26" spans="1:16" x14ac:dyDescent="0.25">
      <c r="A26" s="6"/>
      <c r="B26" t="s">
        <v>16</v>
      </c>
      <c r="C26" t="s">
        <v>30</v>
      </c>
      <c r="D26" s="1">
        <v>9732.6179490103168</v>
      </c>
      <c r="E26" s="1">
        <v>13606.986001995145</v>
      </c>
      <c r="F26" s="1">
        <v>13401.491505509141</v>
      </c>
      <c r="G26" s="1">
        <v>13530.252414678325</v>
      </c>
      <c r="H26" s="1">
        <v>13417.082615916457</v>
      </c>
      <c r="I26" s="1">
        <v>9171.4706971065971</v>
      </c>
      <c r="J26" s="1">
        <v>13977.020107492106</v>
      </c>
      <c r="K26" s="1">
        <v>12643.754386419561</v>
      </c>
      <c r="L26" s="1">
        <v>11893.130902146935</v>
      </c>
      <c r="M26" s="1">
        <v>14943.475208027652</v>
      </c>
      <c r="N26" s="1">
        <v>6777.1475331718175</v>
      </c>
      <c r="O26" s="1">
        <v>17213.110678525874</v>
      </c>
      <c r="P26" s="1">
        <v>150307.53999999992</v>
      </c>
    </row>
    <row r="27" spans="1:16" x14ac:dyDescent="0.25">
      <c r="A27" t="s">
        <v>31</v>
      </c>
      <c r="B27" t="s">
        <v>22</v>
      </c>
      <c r="C27" t="s">
        <v>30</v>
      </c>
      <c r="D27" s="1">
        <v>5560.2082950751528</v>
      </c>
      <c r="E27" s="1">
        <v>12706.551942867785</v>
      </c>
      <c r="F27" s="1">
        <v>9708.3960157513029</v>
      </c>
      <c r="G27" s="1">
        <v>11014.881322181109</v>
      </c>
      <c r="H27" s="1">
        <v>13207.071885433281</v>
      </c>
      <c r="I27" s="1">
        <v>8300.7627366676643</v>
      </c>
      <c r="J27" s="1">
        <v>12009.940715340246</v>
      </c>
      <c r="K27" s="1">
        <v>14342.500710644006</v>
      </c>
      <c r="L27" s="1">
        <v>8850.4876372773651</v>
      </c>
      <c r="M27" s="1">
        <v>12049.242234871486</v>
      </c>
      <c r="N27" s="1">
        <v>4574.7160878683108</v>
      </c>
      <c r="O27" s="1">
        <v>6327.2404160222823</v>
      </c>
      <c r="P27" s="1">
        <v>118651.99999999999</v>
      </c>
    </row>
    <row r="28" spans="1:16" x14ac:dyDescent="0.25">
      <c r="A28" s="6"/>
      <c r="B28" t="s">
        <v>16</v>
      </c>
      <c r="C28" t="s">
        <v>30</v>
      </c>
      <c r="D28" s="1">
        <v>1384.8317049248471</v>
      </c>
      <c r="E28" s="1">
        <v>3164.7080571322149</v>
      </c>
      <c r="F28" s="1">
        <v>2417.9839842486963</v>
      </c>
      <c r="G28" s="1">
        <v>2743.3786778188914</v>
      </c>
      <c r="H28" s="1">
        <v>3289.3681145667178</v>
      </c>
      <c r="I28" s="1">
        <v>2067.3972633323356</v>
      </c>
      <c r="J28" s="1">
        <v>2991.2092846597534</v>
      </c>
      <c r="K28" s="1">
        <v>3572.1592893559937</v>
      </c>
      <c r="L28" s="1">
        <v>2204.3123627226341</v>
      </c>
      <c r="M28" s="1">
        <v>3000.9977651285135</v>
      </c>
      <c r="N28" s="1">
        <v>1139.3839121316896</v>
      </c>
      <c r="O28" s="1">
        <v>1575.8695839777174</v>
      </c>
      <c r="P28" s="1">
        <v>29551.600000000006</v>
      </c>
    </row>
    <row r="29" spans="1:16" x14ac:dyDescent="0.25">
      <c r="A29" t="s">
        <v>32</v>
      </c>
      <c r="B29" t="s">
        <v>22</v>
      </c>
      <c r="C29" t="s">
        <v>30</v>
      </c>
      <c r="D29" s="1">
        <v>177839.13456102702</v>
      </c>
      <c r="E29" s="1">
        <v>102497.25561335671</v>
      </c>
      <c r="F29" s="1">
        <v>115251.78823227138</v>
      </c>
      <c r="G29" s="1">
        <v>177258.88401657355</v>
      </c>
      <c r="H29" s="1">
        <v>185244.26100358783</v>
      </c>
      <c r="I29" s="1">
        <v>218682.33919653701</v>
      </c>
      <c r="J29" s="1">
        <v>31708.721174288057</v>
      </c>
      <c r="K29" s="1">
        <v>170204.26655270712</v>
      </c>
      <c r="L29" s="1">
        <v>161585.20392577638</v>
      </c>
      <c r="M29" s="1">
        <v>176408.07504554317</v>
      </c>
      <c r="N29" s="1">
        <v>112477.00576703083</v>
      </c>
      <c r="O29" s="1">
        <v>93494.064911301059</v>
      </c>
      <c r="P29" s="1">
        <v>1722651.0000000002</v>
      </c>
    </row>
    <row r="30" spans="1:16" x14ac:dyDescent="0.25">
      <c r="A30" s="6"/>
      <c r="B30" t="s">
        <v>16</v>
      </c>
      <c r="C30" t="s">
        <v>30</v>
      </c>
      <c r="D30" s="1">
        <v>143359.03543897296</v>
      </c>
      <c r="E30" s="1">
        <v>82624.714386643289</v>
      </c>
      <c r="F30" s="1">
        <v>92906.351767728629</v>
      </c>
      <c r="G30" s="1">
        <v>142891.28598342644</v>
      </c>
      <c r="H30" s="1">
        <v>149328.42899641217</v>
      </c>
      <c r="I30" s="1">
        <v>176283.41080346299</v>
      </c>
      <c r="J30" s="1">
        <v>25560.918825711942</v>
      </c>
      <c r="K30" s="1">
        <v>137204.4434472929</v>
      </c>
      <c r="L30" s="1">
        <v>130256.47607422361</v>
      </c>
      <c r="M30" s="1">
        <v>142205.43495445684</v>
      </c>
      <c r="N30" s="1">
        <v>90669.554232969167</v>
      </c>
      <c r="O30" s="1">
        <v>75367.095088698945</v>
      </c>
      <c r="P30" s="1">
        <v>1388657.1499999997</v>
      </c>
    </row>
    <row r="31" spans="1:16" x14ac:dyDescent="0.25">
      <c r="A31" t="s">
        <v>33</v>
      </c>
      <c r="B31" t="s">
        <v>22</v>
      </c>
      <c r="C31" t="s">
        <v>30</v>
      </c>
      <c r="D31" s="1">
        <v>3833.2171089094227</v>
      </c>
      <c r="E31" s="1">
        <v>9185.4036460052866</v>
      </c>
      <c r="F31" s="1">
        <v>13295.679410673378</v>
      </c>
      <c r="G31" s="1">
        <v>4336.1048287226113</v>
      </c>
      <c r="H31" s="1">
        <v>14196.534950930627</v>
      </c>
      <c r="I31" s="1">
        <v>2753.4082455798793</v>
      </c>
      <c r="J31" s="1">
        <v>7480.2891380260035</v>
      </c>
      <c r="K31" s="1">
        <v>13972.193093310827</v>
      </c>
      <c r="L31" s="1">
        <v>5453.1477372112267</v>
      </c>
      <c r="M31" s="1">
        <v>9482.144437164492</v>
      </c>
      <c r="N31" s="1">
        <v>5909.863804112736</v>
      </c>
      <c r="O31" s="1">
        <v>11292.013599353495</v>
      </c>
      <c r="P31" s="1">
        <v>101189.99999999999</v>
      </c>
    </row>
    <row r="32" spans="1:16" x14ac:dyDescent="0.25">
      <c r="A32" s="6"/>
      <c r="B32" t="s">
        <v>16</v>
      </c>
      <c r="C32" t="s">
        <v>30</v>
      </c>
      <c r="D32" s="1">
        <v>6837.4728910905778</v>
      </c>
      <c r="E32" s="1">
        <v>16384.396353994714</v>
      </c>
      <c r="F32" s="1">
        <v>23716.07058932662</v>
      </c>
      <c r="G32" s="1">
        <v>7734.4951712773891</v>
      </c>
      <c r="H32" s="1">
        <v>25322.965049069375</v>
      </c>
      <c r="I32" s="1">
        <v>4911.3717544201209</v>
      </c>
      <c r="J32" s="1">
        <v>13342.910861973996</v>
      </c>
      <c r="K32" s="1">
        <v>24922.796906689171</v>
      </c>
      <c r="L32" s="1">
        <v>9727.0122627887722</v>
      </c>
      <c r="M32" s="1">
        <v>16913.705562835508</v>
      </c>
      <c r="N32" s="1">
        <v>10541.676195887265</v>
      </c>
      <c r="O32" s="1">
        <v>20142.046400646504</v>
      </c>
      <c r="P32" s="1">
        <v>180496.92</v>
      </c>
    </row>
    <row r="33" spans="1:16" x14ac:dyDescent="0.25">
      <c r="A33" t="s">
        <v>34</v>
      </c>
      <c r="B33" t="s">
        <v>22</v>
      </c>
      <c r="C33" t="s">
        <v>30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x14ac:dyDescent="0.25">
      <c r="A34" s="6"/>
      <c r="B34" t="s">
        <v>16</v>
      </c>
      <c r="C34" t="s">
        <v>30</v>
      </c>
      <c r="D34" s="1">
        <v>567</v>
      </c>
      <c r="E34" s="1">
        <v>365.48</v>
      </c>
      <c r="F34" s="1">
        <v>358</v>
      </c>
      <c r="G34" s="1">
        <v>357.84</v>
      </c>
      <c r="H34" s="1">
        <v>417</v>
      </c>
      <c r="I34" s="1">
        <v>403.28</v>
      </c>
      <c r="J34" s="1">
        <v>480.05</v>
      </c>
      <c r="K34" s="1">
        <v>430.93</v>
      </c>
      <c r="L34" s="1">
        <v>391.24</v>
      </c>
      <c r="M34" s="1">
        <v>438.51</v>
      </c>
      <c r="N34" s="1">
        <v>413.65</v>
      </c>
      <c r="O34" s="1">
        <v>567.25</v>
      </c>
      <c r="P34" s="1">
        <v>5190.2299999999996</v>
      </c>
    </row>
    <row r="35" spans="1:16" x14ac:dyDescent="0.25">
      <c r="A35" t="s">
        <v>35</v>
      </c>
      <c r="B35" t="s">
        <v>22</v>
      </c>
      <c r="C35" t="s">
        <v>36</v>
      </c>
      <c r="D35" s="1">
        <v>184269.34170087075</v>
      </c>
      <c r="E35" s="1">
        <v>-61348.863222918058</v>
      </c>
      <c r="F35" s="1">
        <v>38217.848082688302</v>
      </c>
      <c r="G35" s="1">
        <v>-141751.64281806661</v>
      </c>
      <c r="H35" s="1">
        <v>515597.07861484744</v>
      </c>
      <c r="I35" s="1">
        <v>-91439.110485610683</v>
      </c>
      <c r="J35" s="1">
        <v>266508.67352041759</v>
      </c>
      <c r="K35" s="1">
        <v>555697.85082241369</v>
      </c>
      <c r="L35" s="1">
        <v>689881.29469035612</v>
      </c>
      <c r="M35" s="1">
        <v>-424808.77126460784</v>
      </c>
      <c r="N35" s="1">
        <v>-417889.08951109869</v>
      </c>
      <c r="O35" s="1">
        <v>631503.38987070788</v>
      </c>
      <c r="P35" s="1">
        <v>1744438</v>
      </c>
    </row>
    <row r="36" spans="1:16" x14ac:dyDescent="0.25">
      <c r="A36" s="6"/>
      <c r="B36" t="s">
        <v>16</v>
      </c>
      <c r="C36" t="s">
        <v>36</v>
      </c>
      <c r="D36" s="1">
        <v>-133485.09170087075</v>
      </c>
      <c r="E36" s="1">
        <v>44441.243222918056</v>
      </c>
      <c r="F36" s="1">
        <v>-27685.0880826883</v>
      </c>
      <c r="G36" s="1">
        <v>102685.18281806662</v>
      </c>
      <c r="H36" s="1">
        <v>-373499.58861484745</v>
      </c>
      <c r="I36" s="1">
        <v>66238.680485610676</v>
      </c>
      <c r="J36" s="1">
        <v>-193059.4335204176</v>
      </c>
      <c r="K36" s="1">
        <v>-402548.6708224137</v>
      </c>
      <c r="L36" s="1">
        <v>-499751.43469035614</v>
      </c>
      <c r="M36" s="1">
        <v>307732.35126460786</v>
      </c>
      <c r="N36" s="1">
        <v>302719.71951109869</v>
      </c>
      <c r="O36" s="1">
        <v>-457462.35987070785</v>
      </c>
      <c r="P36" s="1">
        <v>-1263674.4899999998</v>
      </c>
    </row>
    <row r="37" spans="1:16" x14ac:dyDescent="0.25">
      <c r="A37" t="s">
        <v>37</v>
      </c>
      <c r="B37" t="s">
        <v>22</v>
      </c>
      <c r="C37" t="s">
        <v>36</v>
      </c>
      <c r="D37" s="1">
        <v>12248.097799052664</v>
      </c>
      <c r="E37" s="1">
        <v>17457.471615211518</v>
      </c>
      <c r="F37" s="1">
        <v>15643.960706732618</v>
      </c>
      <c r="G37" s="1">
        <v>15953.583699284236</v>
      </c>
      <c r="H37" s="1">
        <v>17368.605128534728</v>
      </c>
      <c r="I37" s="1">
        <v>14898.337302940228</v>
      </c>
      <c r="J37" s="1">
        <v>24363.489209060946</v>
      </c>
      <c r="K37" s="1">
        <v>18999.644752077595</v>
      </c>
      <c r="L37" s="1">
        <v>16337.142868126757</v>
      </c>
      <c r="M37" s="1">
        <v>16544.526057652551</v>
      </c>
      <c r="N37" s="1">
        <v>12294.832868710419</v>
      </c>
      <c r="O37" s="1">
        <v>16015.307992615762</v>
      </c>
      <c r="P37" s="1">
        <v>198125.00000000006</v>
      </c>
    </row>
    <row r="38" spans="1:16" x14ac:dyDescent="0.25">
      <c r="A38" s="6"/>
      <c r="B38" t="s">
        <v>16</v>
      </c>
      <c r="C38" t="s">
        <v>36</v>
      </c>
      <c r="D38" s="1">
        <v>2304.9322009473362</v>
      </c>
      <c r="E38" s="1">
        <v>3285.2683847884837</v>
      </c>
      <c r="F38" s="1">
        <v>2943.9892932673829</v>
      </c>
      <c r="G38" s="1">
        <v>3002.2563007157642</v>
      </c>
      <c r="H38" s="1">
        <v>3268.5448714652739</v>
      </c>
      <c r="I38" s="1">
        <v>2803.6726970597701</v>
      </c>
      <c r="J38" s="1">
        <v>4584.8907909390546</v>
      </c>
      <c r="K38" s="1">
        <v>3575.4852479224064</v>
      </c>
      <c r="L38" s="1">
        <v>3074.4371318732447</v>
      </c>
      <c r="M38" s="1">
        <v>3113.4639423474509</v>
      </c>
      <c r="N38" s="1">
        <v>2313.7271312895809</v>
      </c>
      <c r="O38" s="1">
        <v>3013.8720073842378</v>
      </c>
      <c r="P38" s="1">
        <v>37284.539999999994</v>
      </c>
    </row>
    <row r="39" spans="1:16" x14ac:dyDescent="0.25">
      <c r="A39" t="s">
        <v>38</v>
      </c>
      <c r="B39" t="s">
        <v>22</v>
      </c>
      <c r="C39" t="s">
        <v>39</v>
      </c>
      <c r="D39" s="1">
        <v>14745.674525168441</v>
      </c>
      <c r="E39" s="1">
        <v>18095.757630521635</v>
      </c>
      <c r="F39" s="1">
        <v>19401.574573636546</v>
      </c>
      <c r="G39" s="1">
        <v>22210.753904044712</v>
      </c>
      <c r="H39" s="1">
        <v>5372.7542144952486</v>
      </c>
      <c r="I39" s="1">
        <v>11612.590923055706</v>
      </c>
      <c r="J39" s="1">
        <v>28181.494066195144</v>
      </c>
      <c r="K39" s="1">
        <v>21165.413566882053</v>
      </c>
      <c r="L39" s="1">
        <v>12987.410439310725</v>
      </c>
      <c r="M39" s="1">
        <v>25422.678319979852</v>
      </c>
      <c r="N39" s="1">
        <v>15354.625174844246</v>
      </c>
      <c r="O39" s="1">
        <v>13238.272661865754</v>
      </c>
      <c r="P39" s="1">
        <v>207789.00000000003</v>
      </c>
    </row>
    <row r="40" spans="1:16" x14ac:dyDescent="0.25">
      <c r="A40" s="6"/>
      <c r="B40" t="s">
        <v>16</v>
      </c>
      <c r="C40" t="s">
        <v>39</v>
      </c>
      <c r="D40" s="1">
        <v>88012.885474831564</v>
      </c>
      <c r="E40" s="1">
        <v>108008.61236947836</v>
      </c>
      <c r="F40" s="1">
        <v>115802.67542636345</v>
      </c>
      <c r="G40" s="1">
        <v>132569.89609595528</v>
      </c>
      <c r="H40" s="1">
        <v>32068.495785504751</v>
      </c>
      <c r="I40" s="1">
        <v>69312.369076944306</v>
      </c>
      <c r="J40" s="1">
        <v>168207.60593380485</v>
      </c>
      <c r="K40" s="1">
        <v>126330.54643311794</v>
      </c>
      <c r="L40" s="1">
        <v>77518.289560689271</v>
      </c>
      <c r="M40" s="1">
        <v>151740.99168002018</v>
      </c>
      <c r="N40" s="1">
        <v>91647.544825155754</v>
      </c>
      <c r="O40" s="1">
        <v>79015.617338134238</v>
      </c>
      <c r="P40" s="1">
        <v>1240235.53</v>
      </c>
    </row>
    <row r="41" spans="1:16" x14ac:dyDescent="0.25">
      <c r="A41" s="6" t="s">
        <v>40</v>
      </c>
      <c r="B41" t="s">
        <v>16</v>
      </c>
      <c r="C41" t="s">
        <v>39</v>
      </c>
      <c r="D41" s="1">
        <v>950</v>
      </c>
      <c r="E41" s="1">
        <v>1460</v>
      </c>
      <c r="F41" s="1">
        <v>950</v>
      </c>
      <c r="G41" s="1">
        <v>950</v>
      </c>
      <c r="H41" s="1">
        <v>950</v>
      </c>
      <c r="I41" s="1">
        <v>950</v>
      </c>
      <c r="J41" s="1">
        <v>950</v>
      </c>
      <c r="K41" s="1">
        <v>950</v>
      </c>
      <c r="L41" s="1">
        <v>950</v>
      </c>
      <c r="M41" s="1">
        <v>950</v>
      </c>
      <c r="N41" s="1">
        <v>950</v>
      </c>
      <c r="O41" s="1">
        <v>950</v>
      </c>
      <c r="P41" s="1">
        <v>11910</v>
      </c>
    </row>
    <row r="42" spans="1:16" x14ac:dyDescent="0.25">
      <c r="A42" s="9">
        <v>886</v>
      </c>
      <c r="B42" t="s">
        <v>22</v>
      </c>
      <c r="C42" t="s">
        <v>30</v>
      </c>
      <c r="D42" s="1">
        <v>141.88414568683237</v>
      </c>
      <c r="E42" s="1">
        <v>13.084015513446777</v>
      </c>
      <c r="F42" s="1">
        <v>1875.1188469590422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411.9129918406785</v>
      </c>
      <c r="N42" s="1">
        <v>0</v>
      </c>
      <c r="O42" s="1">
        <v>0</v>
      </c>
      <c r="P42" s="1">
        <v>2442</v>
      </c>
    </row>
    <row r="43" spans="1:16" x14ac:dyDescent="0.25">
      <c r="A43" s="6"/>
      <c r="B43" t="s">
        <v>16</v>
      </c>
      <c r="C43" t="s">
        <v>30</v>
      </c>
      <c r="D43" s="1">
        <v>31.295854313167638</v>
      </c>
      <c r="E43" s="1">
        <v>2.8859844865532231</v>
      </c>
      <c r="F43" s="1">
        <v>413.60115304095757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90.857008159321481</v>
      </c>
      <c r="N43" s="1">
        <v>0</v>
      </c>
      <c r="O43" s="1">
        <v>0</v>
      </c>
      <c r="P43" s="1">
        <v>538.63999999999987</v>
      </c>
    </row>
    <row r="44" spans="1:16" x14ac:dyDescent="0.25">
      <c r="A44" t="s">
        <v>41</v>
      </c>
      <c r="B44" t="s">
        <v>22</v>
      </c>
      <c r="C44" t="s">
        <v>30</v>
      </c>
      <c r="D44" s="1">
        <v>7339.988328302592</v>
      </c>
      <c r="E44" s="1">
        <v>1845.3648630101911</v>
      </c>
      <c r="F44" s="1">
        <v>-304.67334423953065</v>
      </c>
      <c r="G44" s="1">
        <v>12312.692203284418</v>
      </c>
      <c r="H44" s="1">
        <v>27093.536764970395</v>
      </c>
      <c r="I44" s="1">
        <v>-3888.0395933360423</v>
      </c>
      <c r="J44" s="1">
        <v>923.65342917027226</v>
      </c>
      <c r="K44" s="1">
        <v>5026.0449297331297</v>
      </c>
      <c r="L44" s="1">
        <v>13066.773506328684</v>
      </c>
      <c r="M44" s="1">
        <v>6102.0026317077463</v>
      </c>
      <c r="N44" s="1">
        <v>7870.532027299625</v>
      </c>
      <c r="O44" s="1">
        <v>6180.1242537685075</v>
      </c>
      <c r="P44" s="1">
        <v>83567.999999999971</v>
      </c>
    </row>
    <row r="45" spans="1:16" x14ac:dyDescent="0.25">
      <c r="A45" s="6"/>
      <c r="B45" t="s">
        <v>16</v>
      </c>
      <c r="C45" t="s">
        <v>30</v>
      </c>
      <c r="D45" s="1">
        <v>30040.371671697409</v>
      </c>
      <c r="E45" s="1">
        <v>7552.5251369898087</v>
      </c>
      <c r="F45" s="1">
        <v>-1246.9366557604692</v>
      </c>
      <c r="G45" s="1">
        <v>50392.157796715583</v>
      </c>
      <c r="H45" s="1">
        <v>110885.72323502961</v>
      </c>
      <c r="I45" s="1">
        <v>-15912.580406663958</v>
      </c>
      <c r="J45" s="1">
        <v>3780.236570829728</v>
      </c>
      <c r="K45" s="1">
        <v>20570.095070266871</v>
      </c>
      <c r="L45" s="1">
        <v>53478.386493671322</v>
      </c>
      <c r="M45" s="1">
        <v>24973.667368292252</v>
      </c>
      <c r="N45" s="1">
        <v>32211.727972700377</v>
      </c>
      <c r="O45" s="1">
        <v>25293.395746231494</v>
      </c>
      <c r="P45" s="1">
        <v>342018.76999999996</v>
      </c>
    </row>
    <row r="46" spans="1:16" x14ac:dyDescent="0.25">
      <c r="A46" t="s">
        <v>42</v>
      </c>
      <c r="B46" t="s">
        <v>22</v>
      </c>
      <c r="C46" t="s">
        <v>30</v>
      </c>
      <c r="D46" s="1">
        <v>115.76423170710663</v>
      </c>
      <c r="E46" s="1">
        <v>164.19812366959528</v>
      </c>
      <c r="F46" s="1">
        <v>445.70594539760987</v>
      </c>
      <c r="G46" s="1">
        <v>1517.4281118418317</v>
      </c>
      <c r="H46" s="1">
        <v>46.069635491275264</v>
      </c>
      <c r="I46" s="1">
        <v>54.300523171577488</v>
      </c>
      <c r="J46" s="1">
        <v>397.00430906591362</v>
      </c>
      <c r="K46" s="1">
        <v>0.54203905937429198</v>
      </c>
      <c r="L46" s="1">
        <v>616.16003497830684</v>
      </c>
      <c r="M46" s="1">
        <v>1153.4423331510354</v>
      </c>
      <c r="N46" s="1">
        <v>588.62903598676417</v>
      </c>
      <c r="O46" s="1">
        <v>48.755676479609654</v>
      </c>
      <c r="P46" s="1">
        <v>5148.0000000000009</v>
      </c>
    </row>
    <row r="47" spans="1:16" x14ac:dyDescent="0.25">
      <c r="A47" s="6"/>
      <c r="B47" t="s">
        <v>16</v>
      </c>
      <c r="C47" t="s">
        <v>30</v>
      </c>
      <c r="D47" s="1">
        <v>2711.9257682928933</v>
      </c>
      <c r="E47" s="1">
        <v>3846.5518763304049</v>
      </c>
      <c r="F47" s="1">
        <v>10441.234054602392</v>
      </c>
      <c r="G47" s="1">
        <v>35547.701888158168</v>
      </c>
      <c r="H47" s="1">
        <v>1079.2403645087247</v>
      </c>
      <c r="I47" s="1">
        <v>1272.0594768284225</v>
      </c>
      <c r="J47" s="1">
        <v>9300.3356909340873</v>
      </c>
      <c r="K47" s="1">
        <v>12.697960940625709</v>
      </c>
      <c r="L47" s="1">
        <v>14434.339965021692</v>
      </c>
      <c r="M47" s="1">
        <v>27020.867666848964</v>
      </c>
      <c r="N47" s="1">
        <v>13789.390964013237</v>
      </c>
      <c r="O47" s="1">
        <v>1142.1643235203903</v>
      </c>
      <c r="P47" s="1">
        <v>120598.51</v>
      </c>
    </row>
    <row r="48" spans="1:16" x14ac:dyDescent="0.25">
      <c r="A48" t="s">
        <v>43</v>
      </c>
      <c r="B48" t="s">
        <v>22</v>
      </c>
      <c r="C48" t="s">
        <v>30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x14ac:dyDescent="0.25">
      <c r="A49" s="6"/>
      <c r="B49" t="s">
        <v>16</v>
      </c>
      <c r="C49" t="s">
        <v>30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x14ac:dyDescent="0.25">
      <c r="A50" t="s">
        <v>44</v>
      </c>
      <c r="B50" t="s">
        <v>22</v>
      </c>
      <c r="C50" t="s">
        <v>30</v>
      </c>
      <c r="D50" s="1">
        <v>-136.86808212906689</v>
      </c>
      <c r="E50" s="1">
        <v>455.34224241678112</v>
      </c>
      <c r="F50" s="1">
        <v>27.982468220200246</v>
      </c>
      <c r="G50" s="1">
        <v>101.98336265599583</v>
      </c>
      <c r="H50" s="1">
        <v>1527.473931585499</v>
      </c>
      <c r="I50" s="1">
        <v>64.883550757601554</v>
      </c>
      <c r="J50" s="1">
        <v>188.14691681298893</v>
      </c>
      <c r="K50" s="1">
        <v>366.03939859874055</v>
      </c>
      <c r="L50" s="1">
        <v>388.32795350517148</v>
      </c>
      <c r="M50" s="1">
        <v>473.7610715534085</v>
      </c>
      <c r="N50" s="1">
        <v>48.240706724188563</v>
      </c>
      <c r="O50" s="1">
        <v>126.68647929849135</v>
      </c>
      <c r="P50" s="1">
        <v>3632</v>
      </c>
    </row>
    <row r="51" spans="1:16" x14ac:dyDescent="0.25">
      <c r="A51" s="6"/>
      <c r="B51" t="s">
        <v>16</v>
      </c>
      <c r="C51" t="s">
        <v>30</v>
      </c>
      <c r="D51" s="1">
        <v>-12810.991917870933</v>
      </c>
      <c r="E51" s="1">
        <v>42620.497757583216</v>
      </c>
      <c r="F51" s="1">
        <v>2619.1875317797999</v>
      </c>
      <c r="G51" s="1">
        <v>9545.7466373440038</v>
      </c>
      <c r="H51" s="1">
        <v>142973.1160684145</v>
      </c>
      <c r="I51" s="1">
        <v>6073.1664492423988</v>
      </c>
      <c r="J51" s="1">
        <v>17610.743083187012</v>
      </c>
      <c r="K51" s="1">
        <v>34261.660601401258</v>
      </c>
      <c r="L51" s="1">
        <v>36347.892046494831</v>
      </c>
      <c r="M51" s="1">
        <v>44344.518928446589</v>
      </c>
      <c r="N51" s="1">
        <v>4515.3792932758115</v>
      </c>
      <c r="O51" s="1">
        <v>11857.983520701509</v>
      </c>
      <c r="P51" s="1">
        <v>339958.89999999997</v>
      </c>
    </row>
    <row r="52" spans="1:16" x14ac:dyDescent="0.25">
      <c r="A52" t="s">
        <v>45</v>
      </c>
      <c r="B52" t="s">
        <v>22</v>
      </c>
      <c r="C52" t="s">
        <v>30</v>
      </c>
      <c r="D52" s="1">
        <v>2774.2958512826972</v>
      </c>
      <c r="E52" s="1">
        <v>2190.9267917442448</v>
      </c>
      <c r="F52" s="1">
        <v>-154.42242219263386</v>
      </c>
      <c r="G52" s="1">
        <v>2216.4476985455581</v>
      </c>
      <c r="H52" s="1">
        <v>2079.5180658924687</v>
      </c>
      <c r="I52" s="1">
        <v>11084.391350153244</v>
      </c>
      <c r="J52" s="1">
        <v>1117.597667017003</v>
      </c>
      <c r="K52" s="1">
        <v>700.69123046528262</v>
      </c>
      <c r="L52" s="1">
        <v>-1267.7591432593197</v>
      </c>
      <c r="M52" s="1">
        <v>-3036.8733536400755</v>
      </c>
      <c r="N52" s="1">
        <v>3722.5393510277713</v>
      </c>
      <c r="O52" s="1">
        <v>-6244.3530870362429</v>
      </c>
      <c r="P52" s="1">
        <v>15183.000000000002</v>
      </c>
    </row>
    <row r="53" spans="1:16" x14ac:dyDescent="0.25">
      <c r="A53" s="6"/>
      <c r="B53" t="s">
        <v>16</v>
      </c>
      <c r="C53" t="s">
        <v>30</v>
      </c>
      <c r="D53" s="1">
        <v>18295.2541487173</v>
      </c>
      <c r="E53" s="1">
        <v>14448.193208255754</v>
      </c>
      <c r="F53" s="1">
        <v>-1018.3475778073662</v>
      </c>
      <c r="G53" s="1">
        <v>14616.49230145444</v>
      </c>
      <c r="H53" s="1">
        <v>13713.501934107531</v>
      </c>
      <c r="I53" s="1">
        <v>73096.658649846766</v>
      </c>
      <c r="J53" s="1">
        <v>7370.0623329829968</v>
      </c>
      <c r="K53" s="1">
        <v>4620.7487695347172</v>
      </c>
      <c r="L53" s="1">
        <v>-8360.3108567406798</v>
      </c>
      <c r="M53" s="1">
        <v>-20026.836646359923</v>
      </c>
      <c r="N53" s="1">
        <v>24548.500648972229</v>
      </c>
      <c r="O53" s="1">
        <v>-41178.746912963754</v>
      </c>
      <c r="P53" s="1">
        <v>100125.16999999998</v>
      </c>
    </row>
    <row r="54" spans="1:16" x14ac:dyDescent="0.25">
      <c r="A54" t="s">
        <v>46</v>
      </c>
      <c r="B54" t="s">
        <v>22</v>
      </c>
      <c r="C54" t="s">
        <v>47</v>
      </c>
      <c r="D54" s="1">
        <v>2259.4352264182362</v>
      </c>
      <c r="E54" s="1">
        <v>2547.6795308224446</v>
      </c>
      <c r="F54" s="1">
        <v>2497.7102794318298</v>
      </c>
      <c r="G54" s="1">
        <v>2857.0973414224568</v>
      </c>
      <c r="H54" s="1">
        <v>3120.5930874250012</v>
      </c>
      <c r="I54" s="1">
        <v>2033.0785023007302</v>
      </c>
      <c r="J54" s="1">
        <v>2865.5812539471967</v>
      </c>
      <c r="K54" s="1">
        <v>2890.8711486959851</v>
      </c>
      <c r="L54" s="1">
        <v>2940.5814515659131</v>
      </c>
      <c r="M54" s="1">
        <v>3257.5043046361729</v>
      </c>
      <c r="N54" s="1">
        <v>2460.9116855589009</v>
      </c>
      <c r="O54" s="1">
        <v>2603.9561877751303</v>
      </c>
      <c r="P54" s="1">
        <v>32334.999999999993</v>
      </c>
    </row>
    <row r="55" spans="1:16" x14ac:dyDescent="0.25">
      <c r="A55" s="6"/>
      <c r="B55" t="s">
        <v>16</v>
      </c>
      <c r="C55" t="s">
        <v>47</v>
      </c>
      <c r="D55" s="1">
        <v>17983.544773581765</v>
      </c>
      <c r="E55" s="1">
        <v>20277.770469177558</v>
      </c>
      <c r="F55" s="1">
        <v>19880.049720568168</v>
      </c>
      <c r="G55" s="1">
        <v>22740.522658577542</v>
      </c>
      <c r="H55" s="1">
        <v>24837.766912575</v>
      </c>
      <c r="I55" s="1">
        <v>16181.901497699269</v>
      </c>
      <c r="J55" s="1">
        <v>22808.048746052806</v>
      </c>
      <c r="K55" s="1">
        <v>23009.338851304015</v>
      </c>
      <c r="L55" s="1">
        <v>23404.998548434087</v>
      </c>
      <c r="M55" s="1">
        <v>25927.48569536383</v>
      </c>
      <c r="N55" s="1">
        <v>19587.158314441098</v>
      </c>
      <c r="O55" s="1">
        <v>20725.693812224872</v>
      </c>
      <c r="P55" s="1">
        <v>257364.28000000003</v>
      </c>
    </row>
    <row r="56" spans="1:16" x14ac:dyDescent="0.25">
      <c r="A56" t="s">
        <v>48</v>
      </c>
      <c r="B56" t="s">
        <v>22</v>
      </c>
      <c r="C56" t="s">
        <v>47</v>
      </c>
      <c r="D56" s="1">
        <v>18222.231455548164</v>
      </c>
      <c r="E56" s="1">
        <v>18514.811240706349</v>
      </c>
      <c r="F56" s="1">
        <v>18748.735747512139</v>
      </c>
      <c r="G56" s="1">
        <v>18507.62466610302</v>
      </c>
      <c r="H56" s="1">
        <v>17918.631253686552</v>
      </c>
      <c r="I56" s="1">
        <v>14778.253510339931</v>
      </c>
      <c r="J56" s="1">
        <v>35978.688682621272</v>
      </c>
      <c r="K56" s="1">
        <v>24112.546458143766</v>
      </c>
      <c r="L56" s="1">
        <v>20484.614253946882</v>
      </c>
      <c r="M56" s="1">
        <v>28131.535568109277</v>
      </c>
      <c r="N56" s="1">
        <v>20211.13351747299</v>
      </c>
      <c r="O56" s="1">
        <v>26988.193645809664</v>
      </c>
      <c r="P56" s="1">
        <v>262597</v>
      </c>
    </row>
    <row r="57" spans="1:16" x14ac:dyDescent="0.25">
      <c r="A57" s="6"/>
      <c r="B57" t="s">
        <v>16</v>
      </c>
      <c r="C57" t="s">
        <v>47</v>
      </c>
      <c r="D57" s="1">
        <v>18138.178544451839</v>
      </c>
      <c r="E57" s="1">
        <v>18429.408759293652</v>
      </c>
      <c r="F57" s="1">
        <v>18662.254252487859</v>
      </c>
      <c r="G57" s="1">
        <v>18422.255333896977</v>
      </c>
      <c r="H57" s="1">
        <v>17835.978746313449</v>
      </c>
      <c r="I57" s="1">
        <v>14710.086489660069</v>
      </c>
      <c r="J57" s="1">
        <v>35812.731317378726</v>
      </c>
      <c r="K57" s="1">
        <v>24001.323541856236</v>
      </c>
      <c r="L57" s="1">
        <v>20390.125746053116</v>
      </c>
      <c r="M57" s="1">
        <v>28001.774431890721</v>
      </c>
      <c r="N57" s="1">
        <v>20117.906482527011</v>
      </c>
      <c r="O57" s="1">
        <v>26863.706354190337</v>
      </c>
      <c r="P57" s="1">
        <v>261385.72999999998</v>
      </c>
    </row>
    <row r="58" spans="1:16" x14ac:dyDescent="0.25">
      <c r="A58" t="s">
        <v>49</v>
      </c>
      <c r="B58" t="s">
        <v>22</v>
      </c>
      <c r="C58" t="s">
        <v>47</v>
      </c>
      <c r="D58" s="1">
        <v>20424.19648611873</v>
      </c>
      <c r="E58" s="1">
        <v>24184.163801595605</v>
      </c>
      <c r="F58" s="1">
        <v>21721.802266200051</v>
      </c>
      <c r="G58" s="1">
        <v>25767.039941482995</v>
      </c>
      <c r="H58" s="1">
        <v>25916.749700188593</v>
      </c>
      <c r="I58" s="1">
        <v>20789.002936374916</v>
      </c>
      <c r="J58" s="1">
        <v>27122.598911528803</v>
      </c>
      <c r="K58" s="1">
        <v>23486.674790490077</v>
      </c>
      <c r="L58" s="1">
        <v>20809.631032532998</v>
      </c>
      <c r="M58" s="1">
        <v>28621.414129272594</v>
      </c>
      <c r="N58" s="1">
        <v>19846.735660041977</v>
      </c>
      <c r="O58" s="1">
        <v>25190.990344172682</v>
      </c>
      <c r="P58" s="1">
        <v>283881</v>
      </c>
    </row>
    <row r="59" spans="1:16" x14ac:dyDescent="0.25">
      <c r="A59" s="6"/>
      <c r="B59" t="s">
        <v>16</v>
      </c>
      <c r="C59" t="s">
        <v>47</v>
      </c>
      <c r="D59" s="1">
        <v>140222.03351388127</v>
      </c>
      <c r="E59" s="1">
        <v>166036.03619840441</v>
      </c>
      <c r="F59" s="1">
        <v>149130.72773379995</v>
      </c>
      <c r="G59" s="1">
        <v>176903.25005851701</v>
      </c>
      <c r="H59" s="1">
        <v>177931.08029981138</v>
      </c>
      <c r="I59" s="1">
        <v>142726.60706362507</v>
      </c>
      <c r="J59" s="1">
        <v>186209.82108847122</v>
      </c>
      <c r="K59" s="1">
        <v>161247.43520950992</v>
      </c>
      <c r="L59" s="1">
        <v>142868.22896746697</v>
      </c>
      <c r="M59" s="1">
        <v>196499.91587072739</v>
      </c>
      <c r="N59" s="1">
        <v>136257.48433995803</v>
      </c>
      <c r="O59" s="1">
        <v>172948.38965582731</v>
      </c>
      <c r="P59" s="1">
        <v>1948981.01</v>
      </c>
    </row>
    <row r="60" spans="1:16" x14ac:dyDescent="0.25">
      <c r="A60" s="6" t="s">
        <v>50</v>
      </c>
      <c r="B60" t="s">
        <v>16</v>
      </c>
      <c r="C60" t="s">
        <v>47</v>
      </c>
      <c r="D60" s="1">
        <v>69768.63</v>
      </c>
      <c r="E60" s="1">
        <v>64278.32</v>
      </c>
      <c r="F60" s="1">
        <v>39918.01</v>
      </c>
      <c r="G60" s="1">
        <v>24207.64</v>
      </c>
      <c r="H60" s="1">
        <v>16362.9</v>
      </c>
      <c r="I60" s="1">
        <v>13968.77</v>
      </c>
      <c r="J60" s="1">
        <v>13722.22</v>
      </c>
      <c r="K60" s="1">
        <v>13707.41</v>
      </c>
      <c r="L60" s="1">
        <v>13135.71</v>
      </c>
      <c r="M60" s="1">
        <v>19359.54</v>
      </c>
      <c r="N60" s="1">
        <v>36703.440000000002</v>
      </c>
      <c r="O60" s="1">
        <v>56841.91</v>
      </c>
      <c r="P60" s="1">
        <v>381974.5</v>
      </c>
    </row>
    <row r="61" spans="1:16" x14ac:dyDescent="0.25">
      <c r="A61" t="s">
        <v>51</v>
      </c>
      <c r="B61" t="s">
        <v>22</v>
      </c>
      <c r="C61" t="s">
        <v>47</v>
      </c>
      <c r="D61" s="1">
        <v>82.859994708664672</v>
      </c>
      <c r="E61" s="1">
        <v>26.6741838760537</v>
      </c>
      <c r="F61" s="1">
        <v>25.064773956735809</v>
      </c>
      <c r="G61" s="1">
        <v>302.94350746702059</v>
      </c>
      <c r="H61" s="1">
        <v>491.24793508865139</v>
      </c>
      <c r="I61" s="1">
        <v>243.34680159213272</v>
      </c>
      <c r="J61" s="1">
        <v>289.73608362675867</v>
      </c>
      <c r="K61" s="1">
        <v>676.64557840102736</v>
      </c>
      <c r="L61" s="1">
        <v>328.05127298558222</v>
      </c>
      <c r="M61" s="1">
        <v>45.943417933755065</v>
      </c>
      <c r="N61" s="1">
        <v>30.741740354605508</v>
      </c>
      <c r="O61" s="1">
        <v>35.744710009012479</v>
      </c>
      <c r="P61" s="1">
        <v>2579.0000000000005</v>
      </c>
    </row>
    <row r="62" spans="1:16" x14ac:dyDescent="0.25">
      <c r="A62" s="6"/>
      <c r="B62" t="s">
        <v>16</v>
      </c>
      <c r="C62" t="s">
        <v>47</v>
      </c>
      <c r="D62" s="1">
        <v>1112.1000052913353</v>
      </c>
      <c r="E62" s="1">
        <v>358.00581612394632</v>
      </c>
      <c r="F62" s="1">
        <v>336.40522604326424</v>
      </c>
      <c r="G62" s="1">
        <v>4065.9364925329796</v>
      </c>
      <c r="H62" s="1">
        <v>6593.2520649113485</v>
      </c>
      <c r="I62" s="1">
        <v>3266.0631984078673</v>
      </c>
      <c r="J62" s="1">
        <v>3888.6739163732414</v>
      </c>
      <c r="K62" s="1">
        <v>9081.5544215989739</v>
      </c>
      <c r="L62" s="1">
        <v>4402.9187270144184</v>
      </c>
      <c r="M62" s="1">
        <v>616.62658206624496</v>
      </c>
      <c r="N62" s="1">
        <v>412.59825964539448</v>
      </c>
      <c r="O62" s="1">
        <v>479.74528999098754</v>
      </c>
      <c r="P62" s="1">
        <v>34613.880000000005</v>
      </c>
    </row>
    <row r="63" spans="1:16" x14ac:dyDescent="0.25">
      <c r="A63" s="6" t="s">
        <v>52</v>
      </c>
      <c r="B63" t="s">
        <v>16</v>
      </c>
      <c r="C63" t="s">
        <v>53</v>
      </c>
      <c r="D63" s="1">
        <v>0</v>
      </c>
      <c r="E63" s="1">
        <v>1533.87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1533.87</v>
      </c>
    </row>
    <row r="64" spans="1:16" x14ac:dyDescent="0.25">
      <c r="A64" s="6" t="s">
        <v>54</v>
      </c>
      <c r="B64" t="s">
        <v>16</v>
      </c>
      <c r="C64" t="s">
        <v>53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1921.48</v>
      </c>
      <c r="K64" s="1">
        <v>-108.76</v>
      </c>
      <c r="L64" s="1">
        <v>343.12</v>
      </c>
      <c r="M64" s="1">
        <v>0</v>
      </c>
      <c r="N64" s="1">
        <v>4661.0600000000004</v>
      </c>
      <c r="O64" s="1">
        <v>1293.18</v>
      </c>
      <c r="P64" s="1">
        <v>8110.0800000000008</v>
      </c>
    </row>
    <row r="65" spans="1:16" x14ac:dyDescent="0.25">
      <c r="A65" s="6" t="s">
        <v>55</v>
      </c>
      <c r="B65" t="s">
        <v>16</v>
      </c>
      <c r="C65" t="s">
        <v>53</v>
      </c>
      <c r="D65" s="1">
        <v>0.91</v>
      </c>
      <c r="E65" s="1">
        <v>0</v>
      </c>
      <c r="F65" s="1">
        <v>243.27</v>
      </c>
      <c r="G65" s="1">
        <v>384.12</v>
      </c>
      <c r="H65" s="1">
        <v>594.55999999999995</v>
      </c>
      <c r="I65" s="1">
        <v>178.17</v>
      </c>
      <c r="J65" s="1">
        <v>23.82</v>
      </c>
      <c r="K65" s="1">
        <v>22.92</v>
      </c>
      <c r="L65" s="1">
        <v>186.07</v>
      </c>
      <c r="M65" s="1">
        <v>4.26</v>
      </c>
      <c r="N65" s="1">
        <v>0.46</v>
      </c>
      <c r="O65" s="1">
        <v>102.86</v>
      </c>
      <c r="P65" s="1">
        <v>1741.4199999999998</v>
      </c>
    </row>
    <row r="66" spans="1:16" x14ac:dyDescent="0.25">
      <c r="A66" t="s">
        <v>56</v>
      </c>
      <c r="B66" t="s">
        <v>22</v>
      </c>
      <c r="C66" t="s">
        <v>57</v>
      </c>
      <c r="D66" s="1">
        <v>2576.5007314389713</v>
      </c>
      <c r="E66" s="1">
        <v>2605.0916484687618</v>
      </c>
      <c r="F66" s="1">
        <v>2012.2188665643951</v>
      </c>
      <c r="G66" s="1">
        <v>13679.596795240475</v>
      </c>
      <c r="H66" s="1">
        <v>6834.9352885095668</v>
      </c>
      <c r="I66" s="1">
        <v>9107.3875870078627</v>
      </c>
      <c r="J66" s="1">
        <v>2078.0152550914272</v>
      </c>
      <c r="K66" s="1">
        <v>1117.426941205656</v>
      </c>
      <c r="L66" s="1">
        <v>3400.2805165794689</v>
      </c>
      <c r="M66" s="1">
        <v>2560.9475143868208</v>
      </c>
      <c r="N66" s="1">
        <v>1185.8328848286765</v>
      </c>
      <c r="O66" s="1">
        <v>4164.7659706779195</v>
      </c>
      <c r="P66" s="1">
        <v>51323</v>
      </c>
    </row>
    <row r="67" spans="1:16" x14ac:dyDescent="0.25">
      <c r="A67" s="6"/>
      <c r="B67" t="s">
        <v>16</v>
      </c>
      <c r="C67" t="s">
        <v>57</v>
      </c>
      <c r="D67" s="1">
        <v>5095.0792685610286</v>
      </c>
      <c r="E67" s="1">
        <v>5151.6183515312387</v>
      </c>
      <c r="F67" s="1">
        <v>3979.2011334356048</v>
      </c>
      <c r="G67" s="1">
        <v>27051.663204759527</v>
      </c>
      <c r="H67" s="1">
        <v>13516.214711490435</v>
      </c>
      <c r="I67" s="1">
        <v>18010.032412992136</v>
      </c>
      <c r="J67" s="1">
        <v>4109.3147449085727</v>
      </c>
      <c r="K67" s="1">
        <v>2209.7330587943438</v>
      </c>
      <c r="L67" s="1">
        <v>6724.1194834205307</v>
      </c>
      <c r="M67" s="1">
        <v>5064.3224856131801</v>
      </c>
      <c r="N67" s="1">
        <v>2345.0071151713237</v>
      </c>
      <c r="O67" s="1">
        <v>8235.9040293220805</v>
      </c>
      <c r="P67" s="1">
        <v>101492.20999999999</v>
      </c>
    </row>
    <row r="68" spans="1:16" x14ac:dyDescent="0.25">
      <c r="A68" t="s">
        <v>58</v>
      </c>
      <c r="B68" t="s">
        <v>22</v>
      </c>
      <c r="C68" t="s">
        <v>57</v>
      </c>
      <c r="D68" s="1">
        <v>23.439294451648315</v>
      </c>
      <c r="E68" s="1">
        <v>46.929788214565548</v>
      </c>
      <c r="F68" s="1">
        <v>42.200095740638112</v>
      </c>
      <c r="G68" s="1">
        <v>38.89274510903499</v>
      </c>
      <c r="H68" s="1">
        <v>40.328823351943647</v>
      </c>
      <c r="I68" s="1">
        <v>151.15535203011822</v>
      </c>
      <c r="J68" s="1">
        <v>27.326071435172839</v>
      </c>
      <c r="K68" s="1">
        <v>44.439753417730877</v>
      </c>
      <c r="L68" s="1">
        <v>35.183916951262184</v>
      </c>
      <c r="M68" s="1">
        <v>666.91536038862682</v>
      </c>
      <c r="N68" s="1">
        <v>24.208532884371564</v>
      </c>
      <c r="O68" s="1">
        <v>851.98026602488687</v>
      </c>
      <c r="P68" s="1">
        <v>1993</v>
      </c>
    </row>
    <row r="69" spans="1:16" x14ac:dyDescent="0.25">
      <c r="A69" s="6"/>
      <c r="B69" t="s">
        <v>16</v>
      </c>
      <c r="C69" t="s">
        <v>57</v>
      </c>
      <c r="D69" s="1">
        <v>351.96070554835165</v>
      </c>
      <c r="E69" s="1">
        <v>704.69021178543449</v>
      </c>
      <c r="F69" s="1">
        <v>633.66990425936194</v>
      </c>
      <c r="G69" s="1">
        <v>584.00725489096499</v>
      </c>
      <c r="H69" s="1">
        <v>605.57117664805628</v>
      </c>
      <c r="I69" s="1">
        <v>2269.724647969882</v>
      </c>
      <c r="J69" s="1">
        <v>410.32392856482716</v>
      </c>
      <c r="K69" s="1">
        <v>667.3002465822691</v>
      </c>
      <c r="L69" s="1">
        <v>528.31608304873782</v>
      </c>
      <c r="M69" s="1">
        <v>10014.294639611373</v>
      </c>
      <c r="N69" s="1">
        <v>363.51146711562848</v>
      </c>
      <c r="O69" s="1">
        <v>12793.199733975114</v>
      </c>
      <c r="P69" s="1">
        <v>29926.570000000003</v>
      </c>
    </row>
    <row r="70" spans="1:16" x14ac:dyDescent="0.25">
      <c r="A70" t="s">
        <v>59</v>
      </c>
      <c r="B70" t="s">
        <v>22</v>
      </c>
      <c r="C70" t="s">
        <v>60</v>
      </c>
      <c r="D70" s="1">
        <v>78259.35892775211</v>
      </c>
      <c r="E70" s="1">
        <v>56369.709372155754</v>
      </c>
      <c r="F70" s="1">
        <v>53383.1801232086</v>
      </c>
      <c r="G70" s="1">
        <v>69634.544170136272</v>
      </c>
      <c r="H70" s="1">
        <v>15762.307707301321</v>
      </c>
      <c r="I70" s="1">
        <v>93016.504775058886</v>
      </c>
      <c r="J70" s="1">
        <v>22486.238521212526</v>
      </c>
      <c r="K70" s="1">
        <v>67234.182672695126</v>
      </c>
      <c r="L70" s="1">
        <v>28862.957298663674</v>
      </c>
      <c r="M70" s="1">
        <v>41186.289891798158</v>
      </c>
      <c r="N70" s="1">
        <v>54154.937437764936</v>
      </c>
      <c r="O70" s="1">
        <v>102374.78910225273</v>
      </c>
      <c r="P70" s="1">
        <v>682725.00000000012</v>
      </c>
    </row>
    <row r="71" spans="1:16" x14ac:dyDescent="0.25">
      <c r="A71" s="6"/>
      <c r="B71" t="s">
        <v>16</v>
      </c>
      <c r="C71" t="s">
        <v>60</v>
      </c>
      <c r="D71" s="1">
        <v>13658.39107224789</v>
      </c>
      <c r="E71" s="1">
        <v>9838.0506278442408</v>
      </c>
      <c r="F71" s="1">
        <v>9316.8198767914</v>
      </c>
      <c r="G71" s="1">
        <v>12153.125829863726</v>
      </c>
      <c r="H71" s="1">
        <v>2750.9522926986774</v>
      </c>
      <c r="I71" s="1">
        <v>16233.915224941113</v>
      </c>
      <c r="J71" s="1">
        <v>3924.4614787874743</v>
      </c>
      <c r="K71" s="1">
        <v>11734.197327304879</v>
      </c>
      <c r="L71" s="1">
        <v>5037.3727013363277</v>
      </c>
      <c r="M71" s="1">
        <v>7188.1301082018399</v>
      </c>
      <c r="N71" s="1">
        <v>9451.5125622350606</v>
      </c>
      <c r="O71" s="1">
        <v>17867.190897747263</v>
      </c>
      <c r="P71" s="1">
        <v>119154.11999999988</v>
      </c>
    </row>
    <row r="72" spans="1:16" x14ac:dyDescent="0.25">
      <c r="A72" s="6" t="s">
        <v>61</v>
      </c>
      <c r="B72" t="s">
        <v>16</v>
      </c>
      <c r="C72" t="s">
        <v>60</v>
      </c>
      <c r="D72" s="1">
        <v>5135</v>
      </c>
      <c r="E72" s="1">
        <v>30420.98</v>
      </c>
      <c r="F72" s="1">
        <v>7752.92</v>
      </c>
      <c r="G72" s="1">
        <v>9002.8700000000008</v>
      </c>
      <c r="H72" s="1">
        <v>8150.06</v>
      </c>
      <c r="I72" s="1">
        <v>10199.120000000001</v>
      </c>
      <c r="J72" s="1">
        <v>11943.05</v>
      </c>
      <c r="K72" s="1">
        <v>8634.36</v>
      </c>
      <c r="L72" s="1">
        <v>8168.24</v>
      </c>
      <c r="M72" s="1">
        <v>17827.740000000002</v>
      </c>
      <c r="N72" s="1">
        <v>4187.9799999999996</v>
      </c>
      <c r="O72" s="1">
        <v>10082.219999999999</v>
      </c>
      <c r="P72" s="1">
        <v>131504.54</v>
      </c>
    </row>
    <row r="73" spans="1:16" x14ac:dyDescent="0.25">
      <c r="A73" t="s">
        <v>62</v>
      </c>
      <c r="B73" t="s">
        <v>22</v>
      </c>
      <c r="C73" t="s">
        <v>60</v>
      </c>
      <c r="D73" s="1">
        <v>0.13293360022648068</v>
      </c>
      <c r="E73" s="1">
        <v>0.39224790297478523</v>
      </c>
      <c r="F73" s="1">
        <v>0.1536245138718228</v>
      </c>
      <c r="G73" s="1">
        <v>0.11743484007200206</v>
      </c>
      <c r="H73" s="1">
        <v>0.18701338779776555</v>
      </c>
      <c r="I73" s="1">
        <v>8.1597637177998422E-2</v>
      </c>
      <c r="J73" s="1">
        <v>5.6220464290158624E-2</v>
      </c>
      <c r="K73" s="1">
        <v>0.40480899059322673</v>
      </c>
      <c r="L73" s="1">
        <v>0.53191806951838672</v>
      </c>
      <c r="M73" s="1">
        <v>0.42387032131809471</v>
      </c>
      <c r="N73" s="1">
        <v>0.38731719164759659</v>
      </c>
      <c r="O73" s="1">
        <v>1.1310130805116818</v>
      </c>
      <c r="P73" s="1">
        <v>4</v>
      </c>
    </row>
    <row r="74" spans="1:16" x14ac:dyDescent="0.25">
      <c r="A74" s="6"/>
      <c r="B74" t="s">
        <v>16</v>
      </c>
      <c r="C74" t="s">
        <v>60</v>
      </c>
      <c r="D74" s="1">
        <v>-18152.252933600226</v>
      </c>
      <c r="E74" s="1">
        <v>-53561.952247902969</v>
      </c>
      <c r="F74" s="1">
        <v>-20977.623624513872</v>
      </c>
      <c r="G74" s="1">
        <v>-16035.877434840073</v>
      </c>
      <c r="H74" s="1">
        <v>-25536.917013387796</v>
      </c>
      <c r="I74" s="1">
        <v>-11142.261597637178</v>
      </c>
      <c r="J74" s="1">
        <v>-7676.9762204642902</v>
      </c>
      <c r="K74" s="1">
        <v>-55277.184808990591</v>
      </c>
      <c r="L74" s="1">
        <v>-72634.09191806952</v>
      </c>
      <c r="M74" s="1">
        <v>-57880.03387032132</v>
      </c>
      <c r="N74" s="1">
        <v>-52888.657317191646</v>
      </c>
      <c r="O74" s="1">
        <v>-154441.2810130805</v>
      </c>
      <c r="P74" s="1">
        <v>-546205.1100000001</v>
      </c>
    </row>
    <row r="75" spans="1:16" x14ac:dyDescent="0.25">
      <c r="A75" s="6" t="s">
        <v>63</v>
      </c>
      <c r="B75" t="s">
        <v>16</v>
      </c>
      <c r="C75" t="s">
        <v>60</v>
      </c>
      <c r="D75" s="1">
        <v>9222.92</v>
      </c>
      <c r="E75" s="1">
        <v>22031.13</v>
      </c>
      <c r="F75" s="1">
        <v>24827.77</v>
      </c>
      <c r="G75" s="1">
        <v>32609.7</v>
      </c>
      <c r="H75" s="1">
        <v>18295.66</v>
      </c>
      <c r="I75" s="1">
        <v>11567.55</v>
      </c>
      <c r="J75" s="1">
        <v>15033.63</v>
      </c>
      <c r="K75" s="1">
        <v>26380.400000000001</v>
      </c>
      <c r="L75" s="1">
        <v>18336.16</v>
      </c>
      <c r="M75" s="1">
        <v>47622.879999999997</v>
      </c>
      <c r="N75" s="1">
        <v>12252.47</v>
      </c>
      <c r="O75" s="1">
        <v>23003.69</v>
      </c>
      <c r="P75" s="1">
        <v>261183.96000000002</v>
      </c>
    </row>
    <row r="76" spans="1:16" x14ac:dyDescent="0.25">
      <c r="A76" t="s">
        <v>64</v>
      </c>
      <c r="B76" t="s">
        <v>22</v>
      </c>
      <c r="C76" t="s">
        <v>60</v>
      </c>
      <c r="D76" s="1">
        <v>853.94186788741399</v>
      </c>
      <c r="E76" s="1">
        <v>657.70802448748771</v>
      </c>
      <c r="F76" s="1">
        <v>318.28435554826729</v>
      </c>
      <c r="G76" s="1">
        <v>-253.21279731002389</v>
      </c>
      <c r="H76" s="1">
        <v>2566.0710149403099</v>
      </c>
      <c r="I76" s="1">
        <v>708.85544366904651</v>
      </c>
      <c r="J76" s="1">
        <v>920.66029472955017</v>
      </c>
      <c r="K76" s="1">
        <v>690.2404288758637</v>
      </c>
      <c r="L76" s="1">
        <v>727.42996169328114</v>
      </c>
      <c r="M76" s="1">
        <v>1057.0736609315145</v>
      </c>
      <c r="N76" s="1">
        <v>759.92861877420046</v>
      </c>
      <c r="O76" s="1">
        <v>-198.98087422691157</v>
      </c>
      <c r="P76" s="1">
        <v>8808</v>
      </c>
    </row>
    <row r="77" spans="1:16" x14ac:dyDescent="0.25">
      <c r="A77" s="6"/>
      <c r="B77" t="s">
        <v>16</v>
      </c>
      <c r="C77" t="s">
        <v>60</v>
      </c>
      <c r="D77" s="1">
        <v>411.25813211258605</v>
      </c>
      <c r="E77" s="1">
        <v>316.75197551251233</v>
      </c>
      <c r="F77" s="1">
        <v>153.28564445173271</v>
      </c>
      <c r="G77" s="1">
        <v>-121.94720268997614</v>
      </c>
      <c r="H77" s="1">
        <v>1235.81898505969</v>
      </c>
      <c r="I77" s="1">
        <v>341.3845563309535</v>
      </c>
      <c r="J77" s="1">
        <v>443.38970527044978</v>
      </c>
      <c r="K77" s="1">
        <v>332.41957112413627</v>
      </c>
      <c r="L77" s="1">
        <v>350.33003830671885</v>
      </c>
      <c r="M77" s="1">
        <v>509.08633906848559</v>
      </c>
      <c r="N77" s="1">
        <v>365.98138122579962</v>
      </c>
      <c r="O77" s="1">
        <v>-95.829125773088435</v>
      </c>
      <c r="P77" s="1">
        <v>4241.93</v>
      </c>
    </row>
    <row r="78" spans="1:16" x14ac:dyDescent="0.25">
      <c r="A78" t="s">
        <v>65</v>
      </c>
      <c r="B78" t="s">
        <v>22</v>
      </c>
      <c r="C78" t="s">
        <v>60</v>
      </c>
      <c r="D78" s="1">
        <v>7206.7515439493764</v>
      </c>
      <c r="E78" s="1">
        <v>8032.4085441391853</v>
      </c>
      <c r="F78" s="1">
        <v>7307.4629629176288</v>
      </c>
      <c r="G78" s="1">
        <v>7203.2417435536881</v>
      </c>
      <c r="H78" s="1">
        <v>7733.6530109655923</v>
      </c>
      <c r="I78" s="1">
        <v>6893.9211767017005</v>
      </c>
      <c r="J78" s="1">
        <v>8484.689211372217</v>
      </c>
      <c r="K78" s="1">
        <v>8209.365859012918</v>
      </c>
      <c r="L78" s="1">
        <v>6896.8646750030894</v>
      </c>
      <c r="M78" s="1">
        <v>7579.9408063266874</v>
      </c>
      <c r="N78" s="1">
        <v>2933.4028530420296</v>
      </c>
      <c r="O78" s="1">
        <v>-1023.7023869841246</v>
      </c>
      <c r="P78" s="1">
        <v>77458</v>
      </c>
    </row>
    <row r="79" spans="1:16" x14ac:dyDescent="0.25">
      <c r="A79" s="6"/>
      <c r="B79" t="s">
        <v>16</v>
      </c>
      <c r="C79" t="s">
        <v>60</v>
      </c>
      <c r="D79" s="1">
        <v>49423.878456050617</v>
      </c>
      <c r="E79" s="1">
        <v>55086.231455860812</v>
      </c>
      <c r="F79" s="1">
        <v>50114.55703708237</v>
      </c>
      <c r="G79" s="1">
        <v>49399.808256446311</v>
      </c>
      <c r="H79" s="1">
        <v>53037.366989034403</v>
      </c>
      <c r="I79" s="1">
        <v>47278.488823298307</v>
      </c>
      <c r="J79" s="1">
        <v>58187.97078862779</v>
      </c>
      <c r="K79" s="1">
        <v>56299.804140987078</v>
      </c>
      <c r="L79" s="1">
        <v>47298.675324996912</v>
      </c>
      <c r="M79" s="1">
        <v>51983.209193673312</v>
      </c>
      <c r="N79" s="1">
        <v>20117.267146957969</v>
      </c>
      <c r="O79" s="1">
        <v>-7020.547613015875</v>
      </c>
      <c r="P79" s="1">
        <v>531206.71000000008</v>
      </c>
    </row>
    <row r="80" spans="1:16" x14ac:dyDescent="0.25">
      <c r="A80" t="s">
        <v>66</v>
      </c>
      <c r="B80" t="s">
        <v>22</v>
      </c>
      <c r="C80" t="s">
        <v>60</v>
      </c>
      <c r="D80" s="1">
        <v>799.35744399482928</v>
      </c>
      <c r="E80" s="1">
        <v>763.31516337580888</v>
      </c>
      <c r="F80" s="1">
        <v>670.2495984132546</v>
      </c>
      <c r="G80" s="1">
        <v>878.76136902051132</v>
      </c>
      <c r="H80" s="1">
        <v>990.62674596381146</v>
      </c>
      <c r="I80" s="1">
        <v>900.69172481813052</v>
      </c>
      <c r="J80" s="1">
        <v>787.2483037674026</v>
      </c>
      <c r="K80" s="1">
        <v>843.24075921085614</v>
      </c>
      <c r="L80" s="1">
        <v>877.12214521498049</v>
      </c>
      <c r="M80" s="1">
        <v>1051.1138045439513</v>
      </c>
      <c r="N80" s="1">
        <v>405.46300008958497</v>
      </c>
      <c r="O80" s="1">
        <v>479.80994158687747</v>
      </c>
      <c r="P80" s="1">
        <v>9447</v>
      </c>
    </row>
    <row r="81" spans="1:16" x14ac:dyDescent="0.25">
      <c r="A81" s="6"/>
      <c r="B81" t="s">
        <v>16</v>
      </c>
      <c r="C81" t="s">
        <v>60</v>
      </c>
      <c r="D81" s="1">
        <v>137828.04255600515</v>
      </c>
      <c r="E81" s="1">
        <v>131613.5048366242</v>
      </c>
      <c r="F81" s="1">
        <v>115566.81040158674</v>
      </c>
      <c r="G81" s="1">
        <v>151519.1486309795</v>
      </c>
      <c r="H81" s="1">
        <v>170807.37325403618</v>
      </c>
      <c r="I81" s="1">
        <v>155300.45827518185</v>
      </c>
      <c r="J81" s="1">
        <v>135740.1416962326</v>
      </c>
      <c r="K81" s="1">
        <v>145394.55924078912</v>
      </c>
      <c r="L81" s="1">
        <v>151236.50785478501</v>
      </c>
      <c r="M81" s="1">
        <v>181236.76619545606</v>
      </c>
      <c r="N81" s="1">
        <v>69911.366999910417</v>
      </c>
      <c r="O81" s="1">
        <v>82730.530058413118</v>
      </c>
      <c r="P81" s="1">
        <v>1628885.21</v>
      </c>
    </row>
    <row r="82" spans="1:16" x14ac:dyDescent="0.25">
      <c r="A82" t="s">
        <v>67</v>
      </c>
      <c r="B82" t="s">
        <v>22</v>
      </c>
      <c r="C82" t="s">
        <v>60</v>
      </c>
      <c r="D82" s="1">
        <v>38.987544649770356</v>
      </c>
      <c r="E82" s="1">
        <v>38.799421964728829</v>
      </c>
      <c r="F82" s="1">
        <v>31.345266329145083</v>
      </c>
      <c r="G82" s="1">
        <v>23.345716574873364</v>
      </c>
      <c r="H82" s="1">
        <v>14.208259729456708</v>
      </c>
      <c r="I82" s="1">
        <v>38.052398540096739</v>
      </c>
      <c r="J82" s="1">
        <v>10.619231628898826</v>
      </c>
      <c r="K82" s="1">
        <v>9.8843773904553593</v>
      </c>
      <c r="L82" s="1">
        <v>10.291266182281507</v>
      </c>
      <c r="M82" s="1">
        <v>11.347957182993671</v>
      </c>
      <c r="N82" s="1">
        <v>13.820256691558559</v>
      </c>
      <c r="O82" s="1">
        <v>33.298303135741051</v>
      </c>
      <c r="P82" s="1">
        <v>274.00000000000006</v>
      </c>
    </row>
    <row r="83" spans="1:16" x14ac:dyDescent="0.25">
      <c r="A83" s="6"/>
      <c r="B83" t="s">
        <v>16</v>
      </c>
      <c r="C83" t="s">
        <v>60</v>
      </c>
      <c r="D83" s="1">
        <v>26488.41245535023</v>
      </c>
      <c r="E83" s="1">
        <v>26360.600578035272</v>
      </c>
      <c r="F83" s="1">
        <v>21296.194733670854</v>
      </c>
      <c r="G83" s="1">
        <v>15861.244283425127</v>
      </c>
      <c r="H83" s="1">
        <v>9653.1917402705421</v>
      </c>
      <c r="I83" s="1">
        <v>25853.067601459901</v>
      </c>
      <c r="J83" s="1">
        <v>7214.7807683711007</v>
      </c>
      <c r="K83" s="1">
        <v>6715.5156226095442</v>
      </c>
      <c r="L83" s="1">
        <v>6991.9587338177189</v>
      </c>
      <c r="M83" s="1">
        <v>7709.8820428170056</v>
      </c>
      <c r="N83" s="1">
        <v>9389.5797433084408</v>
      </c>
      <c r="O83" s="1">
        <v>22623.101696864262</v>
      </c>
      <c r="P83" s="1">
        <v>186157.53000000003</v>
      </c>
    </row>
    <row r="84" spans="1:16" x14ac:dyDescent="0.25">
      <c r="A84" s="6" t="s">
        <v>68</v>
      </c>
      <c r="B84" t="s">
        <v>16</v>
      </c>
      <c r="C84" t="s">
        <v>60</v>
      </c>
      <c r="D84" s="1">
        <v>-4470.1400000000003</v>
      </c>
      <c r="E84" s="1">
        <v>-3755.24</v>
      </c>
      <c r="F84" s="1">
        <v>-2675.56</v>
      </c>
      <c r="G84" s="1">
        <v>-2101.46</v>
      </c>
      <c r="H84" s="1">
        <v>-692.29</v>
      </c>
      <c r="I84" s="1">
        <v>-498.47</v>
      </c>
      <c r="J84" s="1">
        <v>-885.88</v>
      </c>
      <c r="K84" s="1">
        <v>-131.68</v>
      </c>
      <c r="L84" s="1">
        <v>-219.75</v>
      </c>
      <c r="M84" s="1">
        <v>-1171.6199999999999</v>
      </c>
      <c r="N84" s="1">
        <v>-1288.73</v>
      </c>
      <c r="O84" s="1">
        <v>-3944.76</v>
      </c>
      <c r="P84" s="1">
        <v>-21835.58</v>
      </c>
    </row>
    <row r="85" spans="1:16" x14ac:dyDescent="0.25">
      <c r="A85" t="s">
        <v>69</v>
      </c>
      <c r="B85" t="s">
        <v>22</v>
      </c>
      <c r="C85" t="s">
        <v>60</v>
      </c>
      <c r="D85" s="1">
        <v>1169.6064774562408</v>
      </c>
      <c r="E85" s="1">
        <v>320.05187470222239</v>
      </c>
      <c r="F85" s="1">
        <v>864.93896213166227</v>
      </c>
      <c r="G85" s="1">
        <v>380.15300561361869</v>
      </c>
      <c r="H85" s="1">
        <v>308.38819900235262</v>
      </c>
      <c r="I85" s="1">
        <v>539.19689539362003</v>
      </c>
      <c r="J85" s="1">
        <v>633.60789041318071</v>
      </c>
      <c r="K85" s="1">
        <v>394.3473597121685</v>
      </c>
      <c r="L85" s="1">
        <v>239.85418003660277</v>
      </c>
      <c r="M85" s="1">
        <v>449.95191267738954</v>
      </c>
      <c r="N85" s="1">
        <v>294.67832772023456</v>
      </c>
      <c r="O85" s="1">
        <v>190.22491514070694</v>
      </c>
      <c r="P85" s="1">
        <v>5785.0000000000009</v>
      </c>
    </row>
    <row r="86" spans="1:16" x14ac:dyDescent="0.25">
      <c r="A86" s="6"/>
      <c r="B86" t="s">
        <v>16</v>
      </c>
      <c r="C86" t="s">
        <v>60</v>
      </c>
      <c r="D86" s="1">
        <v>11794.29352254376</v>
      </c>
      <c r="E86" s="1">
        <v>3227.3981252977774</v>
      </c>
      <c r="F86" s="1">
        <v>8722.0310378683371</v>
      </c>
      <c r="G86" s="1">
        <v>3833.4569943863808</v>
      </c>
      <c r="H86" s="1">
        <v>3109.7818009976472</v>
      </c>
      <c r="I86" s="1">
        <v>5437.2531046063796</v>
      </c>
      <c r="J86" s="1">
        <v>6389.2921095868187</v>
      </c>
      <c r="K86" s="1">
        <v>3976.5926402878313</v>
      </c>
      <c r="L86" s="1">
        <v>2418.6858199633971</v>
      </c>
      <c r="M86" s="1">
        <v>4537.3080873226099</v>
      </c>
      <c r="N86" s="1">
        <v>2971.5316722797656</v>
      </c>
      <c r="O86" s="1">
        <v>1918.2250848592928</v>
      </c>
      <c r="P86" s="1">
        <v>58335.85</v>
      </c>
    </row>
    <row r="87" spans="1:16" x14ac:dyDescent="0.25">
      <c r="A87" s="6" t="s">
        <v>70</v>
      </c>
      <c r="B87" t="s">
        <v>16</v>
      </c>
      <c r="C87" t="s">
        <v>60</v>
      </c>
      <c r="D87" s="1">
        <v>-25412.91</v>
      </c>
      <c r="E87" s="1">
        <v>-25985.55</v>
      </c>
      <c r="F87" s="1">
        <v>-25780.400000000001</v>
      </c>
      <c r="G87" s="1">
        <v>-25763.05</v>
      </c>
      <c r="H87" s="1">
        <v>-25530.54</v>
      </c>
      <c r="I87" s="1">
        <v>-36526.86</v>
      </c>
      <c r="J87" s="1">
        <v>-25780.76</v>
      </c>
      <c r="K87" s="1">
        <v>-25621.26</v>
      </c>
      <c r="L87" s="1">
        <v>-14911.22</v>
      </c>
      <c r="M87" s="1">
        <v>-31629.16</v>
      </c>
      <c r="N87" s="1">
        <v>-36564.14</v>
      </c>
      <c r="O87" s="1">
        <v>1648863.87</v>
      </c>
      <c r="P87" s="1">
        <v>1349358.02</v>
      </c>
    </row>
    <row r="88" spans="1:16" x14ac:dyDescent="0.25">
      <c r="A88" t="s">
        <v>71</v>
      </c>
      <c r="B88" t="s">
        <v>22</v>
      </c>
      <c r="C88" t="s">
        <v>72</v>
      </c>
      <c r="D88" s="1">
        <v>0</v>
      </c>
      <c r="E88" s="1">
        <v>-3.8317265556529359</v>
      </c>
      <c r="F88" s="1">
        <v>3.8317265556529359</v>
      </c>
      <c r="G88" s="1">
        <v>-3.8317265556529359</v>
      </c>
      <c r="H88" s="1">
        <v>0</v>
      </c>
      <c r="I88" s="1">
        <v>3.8282208588957056</v>
      </c>
      <c r="J88" s="1">
        <v>0</v>
      </c>
      <c r="K88" s="1">
        <v>-1.8510078878177039</v>
      </c>
      <c r="L88" s="1">
        <v>1.8510078878177039</v>
      </c>
      <c r="M88" s="1">
        <v>0</v>
      </c>
      <c r="N88" s="1">
        <v>0</v>
      </c>
      <c r="O88" s="1">
        <v>4.0035056967572302</v>
      </c>
      <c r="P88" s="1">
        <v>4</v>
      </c>
    </row>
    <row r="89" spans="1:16" x14ac:dyDescent="0.25">
      <c r="A89" s="6"/>
      <c r="B89" t="s">
        <v>16</v>
      </c>
      <c r="C89" t="s">
        <v>72</v>
      </c>
      <c r="D89" s="1">
        <v>0</v>
      </c>
      <c r="E89" s="1">
        <v>14.761726555652935</v>
      </c>
      <c r="F89" s="1">
        <v>-14.761726555652935</v>
      </c>
      <c r="G89" s="1">
        <v>14.761726555652935</v>
      </c>
      <c r="H89" s="1">
        <v>0</v>
      </c>
      <c r="I89" s="1">
        <v>-14.748220858895706</v>
      </c>
      <c r="J89" s="1">
        <v>0</v>
      </c>
      <c r="K89" s="1">
        <v>7.1310078878177041</v>
      </c>
      <c r="L89" s="1">
        <v>-7.1310078878177041</v>
      </c>
      <c r="M89" s="1">
        <v>0</v>
      </c>
      <c r="N89" s="1">
        <v>0</v>
      </c>
      <c r="O89" s="1">
        <v>-14.42350569675723</v>
      </c>
      <c r="P89" s="1">
        <v>-14.410000000000002</v>
      </c>
    </row>
    <row r="90" spans="1:16" x14ac:dyDescent="0.25">
      <c r="A90" s="7" t="s">
        <v>73</v>
      </c>
      <c r="B90" s="7"/>
      <c r="C90" s="8"/>
      <c r="D90" s="1">
        <f>SUM(D12:D89)</f>
        <v>14191544.720000006</v>
      </c>
      <c r="E90" s="1">
        <f t="shared" ref="E90:P90" si="0">SUM(E12:E89)</f>
        <v>13627984.480000006</v>
      </c>
      <c r="F90" s="1">
        <f t="shared" si="0"/>
        <v>10052742.759999994</v>
      </c>
      <c r="G90" s="1">
        <f t="shared" si="0"/>
        <v>5037596.6599999992</v>
      </c>
      <c r="H90" s="1">
        <f t="shared" si="0"/>
        <v>4097301.8800000004</v>
      </c>
      <c r="I90" s="1">
        <f t="shared" si="0"/>
        <v>3282766.8099999996</v>
      </c>
      <c r="J90" s="1">
        <f t="shared" si="0"/>
        <v>3037424.419999999</v>
      </c>
      <c r="K90" s="1">
        <f t="shared" si="0"/>
        <v>3707735.7100000018</v>
      </c>
      <c r="L90" s="1">
        <f t="shared" si="0"/>
        <v>3266479.7199999983</v>
      </c>
      <c r="M90" s="1">
        <f t="shared" si="0"/>
        <v>3969671.0300000003</v>
      </c>
      <c r="N90" s="1">
        <f t="shared" si="0"/>
        <v>7897766.6000000015</v>
      </c>
      <c r="O90" s="1">
        <f t="shared" si="0"/>
        <v>11511913.380000001</v>
      </c>
      <c r="P90" s="1">
        <f t="shared" si="0"/>
        <v>83680928.170000017</v>
      </c>
    </row>
    <row r="93" spans="1:16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</sheetData>
  <mergeCells count="10">
    <mergeCell ref="A93:P93"/>
    <mergeCell ref="A94:P94"/>
    <mergeCell ref="A95:P95"/>
    <mergeCell ref="A1:P1"/>
    <mergeCell ref="A2:P2"/>
    <mergeCell ref="A3:P3"/>
    <mergeCell ref="A4:P4"/>
    <mergeCell ref="A5:P5"/>
    <mergeCell ref="A6:P6"/>
    <mergeCell ref="A8:P8"/>
  </mergeCells>
  <pageMargins left="0.7" right="0.7" top="0.75" bottom="0.75" header="0.3" footer="0.3"/>
  <pageSetup scale="36" orientation="landscape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2026-08-17T18:44:46Z</dcterms:created>
  <dcterms:modified xsi:type="dcterms:W3CDTF">2026-08-17T18:44:55Z</dcterms:modified>
  <cp:category/>
  <cp:contentStatus/>
</cp:coreProperties>
</file>