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1 Testimony/Tariff and Cost of Service - Amanda Hosch/"/>
    </mc:Choice>
  </mc:AlternateContent>
  <xr:revisionPtr revIDLastSave="4" documentId="13_ncr:1_{A1C08962-3224-41A0-A236-DF287F9CFEC8}" xr6:coauthVersionLast="47" xr6:coauthVersionMax="47" xr10:uidLastSave="{DC00CFC1-7D25-45D5-AFA9-C2483AC2B7AE}"/>
  <bookViews>
    <workbookView xWindow="-120" yWindow="-120" windowWidth="29040" windowHeight="15840" xr2:uid="{DFDE6028-C4B5-4B9B-A106-AE66FBD1CE95}"/>
  </bookViews>
  <sheets>
    <sheet name="Exhibit AAH 1.2, Sch. A" sheetId="1" r:id="rId1"/>
  </sheets>
  <externalReferences>
    <externalReference r:id="rId2"/>
    <externalReference r:id="rId3"/>
    <externalReference r:id="rId4"/>
  </externalReferences>
  <definedNames>
    <definedName name="\a">[1]CONSLPGA!#REF!</definedName>
    <definedName name="\b">[1]CONSLPGA!#REF!</definedName>
    <definedName name="\c">[1]CONSLPGA!#REF!</definedName>
    <definedName name="\d">[1]CONSLPGA!#REF!</definedName>
    <definedName name="AlocList">'[2]FUN-4 (Functional Allocators)'!$B$6:$B$29</definedName>
    <definedName name="AlocTable">'[2]FUN-4 (Functional Allocators)'!$B$6:$N$29</definedName>
    <definedName name="Print_Area_MI">[1]CONSLPGA!#REF!</definedName>
    <definedName name="_xlnm.Print_Titles" localSheetId="0">'Exhibit AAH 1.2, Sch. A'!$A:$F,'Exhibit AAH 1.2, Sch. A'!$1:$5</definedName>
    <definedName name="qryIADemand">#REF!</definedName>
    <definedName name="Recover">[3]Macro1!$A$638</definedName>
    <definedName name="TableName">"Dummy"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6" i="1" s="1"/>
  <c r="A17" i="1" l="1"/>
  <c r="A18" i="1" s="1"/>
  <c r="A19" i="1" s="1"/>
  <c r="A20" i="1" s="1"/>
  <c r="A21" i="1" s="1"/>
  <c r="A22" i="1" s="1"/>
  <c r="A23" i="1" s="1"/>
  <c r="A24" i="1" s="1"/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41" i="1" l="1"/>
  <c r="A44" i="1" s="1"/>
  <c r="A48" i="1" s="1"/>
  <c r="A49" i="1" s="1"/>
  <c r="A50" i="1" s="1"/>
  <c r="A51" i="1" s="1"/>
  <c r="A52" i="1" s="1"/>
  <c r="A57" i="1" l="1"/>
  <c r="A58" i="1" s="1"/>
  <c r="A59" i="1" s="1"/>
  <c r="A60" i="1" s="1"/>
  <c r="A61" i="1" s="1"/>
  <c r="A63" i="1" l="1"/>
  <c r="A64" i="1" s="1"/>
  <c r="A65" i="1" s="1"/>
  <c r="A66" i="1" s="1"/>
  <c r="A67" i="1" s="1"/>
  <c r="A68" i="1" s="1"/>
  <c r="A73" i="1" l="1"/>
  <c r="A74" i="1" s="1"/>
  <c r="A75" i="1" s="1"/>
  <c r="A76" i="1" s="1"/>
  <c r="A77" i="1" s="1"/>
  <c r="A78" i="1" s="1"/>
  <c r="A80" i="1" s="1"/>
  <c r="A81" i="1" s="1"/>
  <c r="A82" i="1" s="1"/>
  <c r="A84" i="1" s="1"/>
  <c r="A85" i="1" s="1"/>
  <c r="A86" i="1" s="1"/>
  <c r="A87" i="1" s="1"/>
  <c r="A92" i="1" l="1"/>
  <c r="A93" i="1" s="1"/>
  <c r="A95" i="1" s="1"/>
  <c r="A96" i="1" s="1"/>
  <c r="A97" i="1" s="1"/>
  <c r="A98" i="1" s="1"/>
  <c r="A99" i="1" s="1"/>
  <c r="A100" i="1" s="1"/>
  <c r="A101" i="1" s="1"/>
  <c r="A102" i="1" s="1"/>
  <c r="A103" i="1" s="1"/>
  <c r="A91" i="1"/>
  <c r="A108" i="1" l="1"/>
  <c r="A109" i="1" s="1"/>
  <c r="A110" i="1" s="1"/>
  <c r="A111" i="1" s="1"/>
  <c r="A112" i="1" s="1"/>
  <c r="A113" i="1" s="1"/>
  <c r="A114" i="1" s="1"/>
  <c r="A115" i="1" s="1"/>
  <c r="A116" i="1" s="1"/>
  <c r="A118" i="1" s="1"/>
  <c r="A119" i="1" s="1"/>
  <c r="A120" i="1" s="1"/>
  <c r="A121" i="1" s="1"/>
  <c r="A122" i="1" s="1"/>
  <c r="A123" i="1" s="1"/>
  <c r="A124" i="1" s="1"/>
  <c r="A125" i="1" s="1"/>
  <c r="A126" i="1" s="1"/>
  <c r="A107" i="1"/>
  <c r="A129" i="1" l="1"/>
  <c r="A130" i="1" s="1"/>
  <c r="A131" i="1" s="1"/>
  <c r="A132" i="1" s="1"/>
  <c r="A133" i="1" s="1"/>
  <c r="A134" i="1" s="1"/>
  <c r="A137" i="1" l="1"/>
  <c r="A138" i="1" s="1"/>
  <c r="A139" i="1" s="1"/>
  <c r="A142" i="1" l="1"/>
  <c r="A143" i="1" s="1"/>
  <c r="A148" i="1" l="1"/>
  <c r="A149" i="1" s="1"/>
  <c r="A150" i="1" s="1"/>
  <c r="A151" i="1" s="1"/>
  <c r="A152" i="1" s="1"/>
  <c r="A153" i="1" s="1"/>
  <c r="A154" i="1" s="1"/>
  <c r="A155" i="1" s="1"/>
  <c r="A156" i="1" s="1"/>
  <c r="A157" i="1" s="1"/>
  <c r="A159" i="1" s="1"/>
  <c r="A147" i="1"/>
  <c r="A162" i="1" l="1"/>
  <c r="A163" i="1" s="1"/>
  <c r="A164" i="1" s="1"/>
  <c r="A165" i="1" s="1"/>
  <c r="A166" i="1" s="1"/>
  <c r="A167" i="1" s="1"/>
  <c r="A168" i="1" s="1"/>
  <c r="A172" i="1" l="1"/>
  <c r="A173" i="1" s="1"/>
  <c r="A174" i="1" s="1"/>
  <c r="A171" i="1"/>
  <c r="A177" i="1" l="1"/>
  <c r="A178" i="1" s="1"/>
  <c r="A179" i="1" s="1"/>
  <c r="A180" i="1" s="1"/>
  <c r="A181" i="1" s="1"/>
  <c r="A182" i="1" s="1"/>
  <c r="A183" i="1" s="1"/>
  <c r="A184" i="1" s="1"/>
  <c r="A185" i="1" s="1"/>
  <c r="A188" i="1" l="1"/>
  <c r="A189" i="1" s="1"/>
  <c r="A193" i="1" l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<sst xmlns="http://schemas.openxmlformats.org/spreadsheetml/2006/main" count="341" uniqueCount="168">
  <si>
    <t>Functional Allocators</t>
  </si>
  <si>
    <t>Line</t>
  </si>
  <si>
    <t>Account</t>
  </si>
  <si>
    <t>Description</t>
  </si>
  <si>
    <t>Allocator</t>
  </si>
  <si>
    <t>(a)</t>
  </si>
  <si>
    <t>(b)</t>
  </si>
  <si>
    <t>(c)</t>
  </si>
  <si>
    <t>(d)</t>
  </si>
  <si>
    <t>Manufactured Gas Plant</t>
  </si>
  <si>
    <t>Land and Land Rights</t>
  </si>
  <si>
    <t>Peaking Facilities</t>
  </si>
  <si>
    <t>Structures and Improvements</t>
  </si>
  <si>
    <t>Boilers</t>
  </si>
  <si>
    <t>Other Power Equipment</t>
  </si>
  <si>
    <t>Hydro Plant</t>
  </si>
  <si>
    <t>Other Plant</t>
  </si>
  <si>
    <t>Other Storage Plant</t>
  </si>
  <si>
    <t>Gas Holders</t>
  </si>
  <si>
    <t>Purification Equipment</t>
  </si>
  <si>
    <t>Liquification Equipment</t>
  </si>
  <si>
    <t>Vaporizing Equipment</t>
  </si>
  <si>
    <t>Compressor Equipment</t>
  </si>
  <si>
    <t>Measuring and Regulating Equipment</t>
  </si>
  <si>
    <t>Other Equipment</t>
  </si>
  <si>
    <t>Distribution Plant</t>
  </si>
  <si>
    <t>Mains</t>
  </si>
  <si>
    <t>Structures and Station Equipment</t>
  </si>
  <si>
    <t>Compressor Station Equipment</t>
  </si>
  <si>
    <t>Meas &amp; Reg Station Equipment - Gen.</t>
  </si>
  <si>
    <t>Meas &amp; Reg Station Equipment - CG</t>
  </si>
  <si>
    <t>Services</t>
  </si>
  <si>
    <t>Meters</t>
  </si>
  <si>
    <t>Meter Installations</t>
  </si>
  <si>
    <t>House Regulators</t>
  </si>
  <si>
    <t>Regulators</t>
  </si>
  <si>
    <t>House Regulator Installations</t>
  </si>
  <si>
    <t>Industrial Meas. &amp; Reg Station Equipment</t>
  </si>
  <si>
    <t>Industrial Meters</t>
  </si>
  <si>
    <t>General Plant</t>
  </si>
  <si>
    <t>389-398</t>
  </si>
  <si>
    <t>Supervised O&amp;M</t>
  </si>
  <si>
    <t>Intangible Plant</t>
  </si>
  <si>
    <t>301-303</t>
  </si>
  <si>
    <t>Additions to Rate Base</t>
  </si>
  <si>
    <t>Fuel Stocks</t>
  </si>
  <si>
    <t>Total Materials and Supplies</t>
  </si>
  <si>
    <t>Gross Plant less Intangible</t>
  </si>
  <si>
    <t>Prepayments</t>
  </si>
  <si>
    <t>Total Allocated Gross Plant</t>
  </si>
  <si>
    <t>Cash Working Capital</t>
  </si>
  <si>
    <t>Total O&amp;M Plus Other Taxes</t>
  </si>
  <si>
    <t>Other Working Capital</t>
  </si>
  <si>
    <t>Supervised O&amp;M Plus Other Taxes</t>
  </si>
  <si>
    <t>Deductions from Rate Base</t>
  </si>
  <si>
    <t>Accumulated Provision for Deprec and Amort</t>
  </si>
  <si>
    <t>108-111</t>
  </si>
  <si>
    <t>Production</t>
  </si>
  <si>
    <t>Distribution</t>
  </si>
  <si>
    <t>Gross Distribution Plant</t>
  </si>
  <si>
    <t>Intangible</t>
  </si>
  <si>
    <t>General</t>
  </si>
  <si>
    <t>Customer Advances</t>
  </si>
  <si>
    <t>Gross Mains + Services Plant</t>
  </si>
  <si>
    <t>Accum Deferred Income Taxes</t>
  </si>
  <si>
    <t>Net Plant</t>
  </si>
  <si>
    <t>Customer Deposits</t>
  </si>
  <si>
    <t>Customer Accounts</t>
  </si>
  <si>
    <t>Budget Plan Balances</t>
  </si>
  <si>
    <t>Accum Deferred Invest Tax Credit</t>
  </si>
  <si>
    <t>Reserve for Inj &amp; Damages/Misc/Pension</t>
  </si>
  <si>
    <t>Total Payroll</t>
  </si>
  <si>
    <t>Production Expense</t>
  </si>
  <si>
    <t>MGP Plant</t>
  </si>
  <si>
    <t>Operation</t>
  </si>
  <si>
    <t>Supervision and Engineering</t>
  </si>
  <si>
    <t>Other Power Expenses</t>
  </si>
  <si>
    <t>Manufactured Gas Site Cleanup</t>
  </si>
  <si>
    <t>LPG Expense</t>
  </si>
  <si>
    <t>Liquified Petroleum Gas</t>
  </si>
  <si>
    <t>Cost of Gas / Gas Supply Non-PGA</t>
  </si>
  <si>
    <t>Miscellaneous</t>
  </si>
  <si>
    <t>Maintenance</t>
  </si>
  <si>
    <t>Structures &amp; Improvements</t>
  </si>
  <si>
    <t>Production Equipment</t>
  </si>
  <si>
    <t>Other Power Supply Expense</t>
  </si>
  <si>
    <t>800-807</t>
  </si>
  <si>
    <t>Purchased Gas</t>
  </si>
  <si>
    <t>Net Storage</t>
  </si>
  <si>
    <t>Gas Used for Other Utility Oper</t>
  </si>
  <si>
    <t>Other Expenses</t>
  </si>
  <si>
    <t>Other Storage Expense</t>
  </si>
  <si>
    <t>Labor and Expenses</t>
  </si>
  <si>
    <t>Rents</t>
  </si>
  <si>
    <t>Measuring and Regulating Equip</t>
  </si>
  <si>
    <t>Distribution Expense</t>
  </si>
  <si>
    <t>Distribution Expense less Supervision</t>
  </si>
  <si>
    <t>Load Dispatching</t>
  </si>
  <si>
    <t>Mains and Services</t>
  </si>
  <si>
    <t>Meas &amp; Reg Sta Equipment - Gen.</t>
  </si>
  <si>
    <t>Meas &amp; Reg Sta Equipment - Ind</t>
  </si>
  <si>
    <t>Meas &amp; Reg Sta Equipment - CG</t>
  </si>
  <si>
    <t>Meters and House Regulators</t>
  </si>
  <si>
    <t>Gross Meters + Regulators Plant</t>
  </si>
  <si>
    <t>Customer Installation Expenses</t>
  </si>
  <si>
    <t>Gross Meters + Services Plant</t>
  </si>
  <si>
    <t>Gross Structures + Station Equipment Plant</t>
  </si>
  <si>
    <t>Customer Accounting Expense</t>
  </si>
  <si>
    <t>Supervision</t>
  </si>
  <si>
    <t>Customer Accounts less Supervision</t>
  </si>
  <si>
    <t>Meter Reading</t>
  </si>
  <si>
    <t>Records and Collection (Cust Serv)</t>
  </si>
  <si>
    <t>Uncollectible Accounts</t>
  </si>
  <si>
    <t>Miscellaneous Expense</t>
  </si>
  <si>
    <t>---</t>
  </si>
  <si>
    <t>Transportation Administration</t>
  </si>
  <si>
    <t>Customer Service and Information Expense</t>
  </si>
  <si>
    <t>Customer Assistance Expense</t>
  </si>
  <si>
    <t>Information / Inst Advertising</t>
  </si>
  <si>
    <t>Sales Expense</t>
  </si>
  <si>
    <t>Demo/Selling Expense</t>
  </si>
  <si>
    <t>Administration and General Expense</t>
  </si>
  <si>
    <t>Admin and General Salaries</t>
  </si>
  <si>
    <t>Office Supplies and Expense</t>
  </si>
  <si>
    <t>Admin Exp Transfer</t>
  </si>
  <si>
    <t>Outside Services</t>
  </si>
  <si>
    <t>Property Insurance</t>
  </si>
  <si>
    <t>Injuries and Damages</t>
  </si>
  <si>
    <t>Pensions and Benefits</t>
  </si>
  <si>
    <t>Regulatory Commission Expense</t>
  </si>
  <si>
    <t>Duplicate Charges Credit</t>
  </si>
  <si>
    <t>Miscellaneous General Expense</t>
  </si>
  <si>
    <t>Total A&amp;G Maintenance</t>
  </si>
  <si>
    <t>Depreciation and Amortization Expense</t>
  </si>
  <si>
    <t>403-404</t>
  </si>
  <si>
    <t>Production and Manufactured Gas</t>
  </si>
  <si>
    <t>Other</t>
  </si>
  <si>
    <t>Acquisition Adjustment</t>
  </si>
  <si>
    <t>Taxes Other Than Income Taxes</t>
  </si>
  <si>
    <t>408111-408131</t>
  </si>
  <si>
    <t>Payroll Taxes</t>
  </si>
  <si>
    <t>408141-408143</t>
  </si>
  <si>
    <t>Total Property Taxes</t>
  </si>
  <si>
    <t>408162-408163</t>
  </si>
  <si>
    <t>Illinois Public Utility Taxes</t>
  </si>
  <si>
    <t>Occupation Tax &amp; Other</t>
  </si>
  <si>
    <t>Other Operating Revenues</t>
  </si>
  <si>
    <t>Negative Balancing Cashout</t>
  </si>
  <si>
    <t>Wholesale Sales</t>
  </si>
  <si>
    <t>Interdepartmental Sales</t>
  </si>
  <si>
    <t>Forfeited Discounts</t>
  </si>
  <si>
    <t>Miscellaneous Service Revenue</t>
  </si>
  <si>
    <t>Transportation Revenue</t>
  </si>
  <si>
    <t>Rental Income-Gas Prop</t>
  </si>
  <si>
    <t>Illinois Public Utility Tax</t>
  </si>
  <si>
    <t>Other Gas Revenues</t>
  </si>
  <si>
    <t>Adjustments to Taxable Income</t>
  </si>
  <si>
    <t>Interest on LTD - Acct 427</t>
  </si>
  <si>
    <t>Other Adjustments</t>
  </si>
  <si>
    <t>Income Taxes</t>
  </si>
  <si>
    <t>Current Federal Income Tax</t>
  </si>
  <si>
    <t>Current Tax Expense</t>
  </si>
  <si>
    <t>Interest Synchronization</t>
  </si>
  <si>
    <t>Current State Income Tax</t>
  </si>
  <si>
    <t>410s less 411s</t>
  </si>
  <si>
    <t>Deferred Income Tax - Net</t>
  </si>
  <si>
    <t>Amortization of Invest Tax Credit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</si>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</sst>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50"/>
      <name val="Arial"/>
      <family val="2"/>
    </font>
    <font>
      <b/>
      <sz val="10"/>
      <color rgb="FF00B050"/>
      <name val="Arial"/>
      <family val="2"/>
    </font>
    <font>
      <b/>
      <sz val="10"/>
      <color indexed="4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2" applyFont="1"/>
    <xf numFmtId="0" fontId="1" fillId="0" borderId="0" xfId="2"/>
    <xf numFmtId="0" fontId="1" fillId="0" borderId="0" xfId="2" applyAlignment="1">
      <alignment horizontal="center"/>
    </xf>
    <xf numFmtId="0" fontId="0" fillId="0" borderId="0" xfId="2" applyFont="1" applyAlignment="1">
      <alignment horizontal="right"/>
    </xf>
    <xf numFmtId="0" fontId="1" fillId="0" borderId="0" xfId="2" applyAlignment="1">
      <alignment horizontal="right"/>
    </xf>
    <xf numFmtId="0" fontId="1" fillId="0" borderId="1" xfId="2" applyBorder="1" applyAlignment="1">
      <alignment horizontal="left"/>
    </xf>
    <xf numFmtId="164" fontId="3" fillId="0" borderId="0" xfId="2" applyNumberFormat="1" applyFont="1"/>
    <xf numFmtId="0" fontId="4" fillId="0" borderId="0" xfId="2" applyFont="1" applyAlignment="1">
      <alignment horizontal="left"/>
    </xf>
    <xf numFmtId="0" fontId="4" fillId="0" borderId="0" xfId="2" applyFont="1"/>
    <xf numFmtId="164" fontId="4" fillId="0" borderId="0" xfId="1" applyNumberFormat="1" applyFont="1"/>
    <xf numFmtId="164" fontId="1" fillId="0" borderId="0" xfId="1" applyNumberFormat="1" applyFont="1"/>
    <xf numFmtId="164" fontId="5" fillId="0" borderId="0" xfId="1" applyNumberFormat="1" applyFont="1" applyFill="1" applyBorder="1"/>
    <xf numFmtId="164" fontId="6" fillId="0" borderId="0" xfId="1" applyNumberFormat="1" applyFont="1" applyFill="1" applyBorder="1"/>
    <xf numFmtId="0" fontId="1" fillId="0" borderId="0" xfId="2" applyAlignment="1">
      <alignment horizontal="left"/>
    </xf>
    <xf numFmtId="0" fontId="1" fillId="0" borderId="1" xfId="2" applyBorder="1"/>
    <xf numFmtId="0" fontId="1" fillId="0" borderId="0" xfId="2" quotePrefix="1" applyAlignment="1">
      <alignment horizontal="left"/>
    </xf>
    <xf numFmtId="0" fontId="1" fillId="0" borderId="0" xfId="2" quotePrefix="1"/>
    <xf numFmtId="164" fontId="1" fillId="0" borderId="0" xfId="2" applyNumberFormat="1"/>
    <xf numFmtId="3" fontId="1" fillId="0" borderId="0" xfId="2" applyNumberFormat="1"/>
    <xf numFmtId="164" fontId="1" fillId="0" borderId="0" xfId="1" applyNumberFormat="1" applyFont="1" applyFill="1"/>
    <xf numFmtId="0" fontId="7" fillId="0" borderId="0" xfId="2" applyFont="1" applyAlignment="1">
      <alignment horizontal="right"/>
    </xf>
    <xf numFmtId="0" fontId="7" fillId="0" borderId="1" xfId="2" applyFont="1" applyBorder="1"/>
    <xf numFmtId="0" fontId="7" fillId="0" borderId="0" xfId="2" applyFont="1" applyAlignment="1">
      <alignment horizontal="left"/>
    </xf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left" indent="2"/>
    </xf>
  </cellXfs>
  <cellStyles count="3">
    <cellStyle name="Currency" xfId="1" builtinId="4"/>
    <cellStyle name="Normal" xfId="0" builtinId="0"/>
    <cellStyle name="Normal 13" xfId="2" xr:uid="{1BC6095B-366D-4ED5-A7FA-958F0AA016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c\Network\Users_Corp_L-Z\T32061\PGA\PGA11_12\Feb\Iowa%20fil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ed%20Pricing/SD%20Gas%20Rate%20Case-2022/Cost%20of%20Service%20and%20Rate%20Comparisons/Clean%20Final%20Workpapers/Final%20Cost%20of%20Service%20Model%20-%20South%20Dakota%20Gas_Cle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C\Network\Regulated%20Pricing\COSS%20IA%20Elec%202011\CBR-Final%20for%202011\Inputs\Sales%20Rev%20Cust\CURST401D%20Revenue%20Balancing_201101_201112%20-%20EE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NSLPGA"/>
      <sheetName val="CONSLDMD"/>
      <sheetName val="Rider 1"/>
      <sheetName val="PGACRED"/>
      <sheetName val="PGAREDUC"/>
      <sheetName val="IGSPP"/>
      <sheetName val="CONSLCOM"/>
      <sheetName val="RBFACTOR - IOWA"/>
      <sheetName val="Rb Monthly"/>
      <sheetName val="Stg Factor"/>
      <sheetName val="LIFO Detail"/>
      <sheetName val="2012 Storage Gas"/>
      <sheetName val="Capacity Reser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-1 (Results)"/>
      <sheetName val="FUN-2 (Test Year)"/>
      <sheetName val="FUN-3 (Functional COS)"/>
      <sheetName val="FUN-4 (Functional Allocators)"/>
      <sheetName val="FUN-5 (Payroll)"/>
      <sheetName val="CLS1-1 (Class COS)"/>
      <sheetName val="SRC-1 (S.D. Sales)"/>
      <sheetName val="SRC-2 (S.D. Revenue)"/>
      <sheetName val="SRC-3 (S.D. Riders)"/>
      <sheetName val="SRC-4 (S.D. Customers)"/>
      <sheetName val="SRC-5 (Monthly Sales)"/>
      <sheetName val="ALO-1 (Design Day Peak)"/>
      <sheetName val="RD-1 (SV)"/>
      <sheetName val="RD-2 (MV)"/>
      <sheetName val="RD-3 (LV)"/>
      <sheetName val="RD-4 (MTR)"/>
      <sheetName val="RD-5 (INTRVL METER) "/>
      <sheetName val="RD-6 (NF RATE SCHEDULE)"/>
      <sheetName val="Billing Determinants"/>
      <sheetName val="Rate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Dollars-orig"/>
      <sheetName val="Adjusted Revenue-orig"/>
      <sheetName val="Revenue Dollars-IA elec"/>
      <sheetName val="Adjusted Revenue-IA elec"/>
      <sheetName val="Rev+Adj-IA elec"/>
      <sheetName val="Rev+Adj-IA elec total"/>
      <sheetName val="Macro1"/>
      <sheetName val="IA elec total by Zone and Class"/>
      <sheetName val="LU"/>
      <sheetName val="SSAB EEC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7D3AC-68B2-4A73-B71F-53BEF6AC1F7F}">
  <dimension ref="A1:S199"/>
  <sheetViews>
    <sheetView tabSelected="1" view="pageLayout" zoomScaleNormal="100" workbookViewId="0">
      <selection activeCell="A6" sqref="A6"/>
    </sheetView>
  </sheetViews>
  <sheetFormatPr defaultColWidth="9.140625" defaultRowHeight="12.75" x14ac:dyDescent="0.2"/>
  <cols>
    <col min="1" max="1" width="5.85546875" style="2" customWidth="1"/>
    <col min="2" max="2" width="14" style="2" customWidth="1"/>
    <col min="3" max="5" width="3.28515625" style="2" customWidth="1"/>
    <col min="6" max="6" width="37.140625" style="2" customWidth="1"/>
    <col min="7" max="7" width="18.140625" style="2" customWidth="1"/>
    <col min="8" max="8" width="14.5703125" style="2" customWidth="1"/>
    <col min="9" max="16384" width="9.140625" style="2"/>
  </cols>
  <sheetData>
    <row r="1" spans="1:12" ht="18" x14ac:dyDescent="0.25">
      <c r="A1" s="1" t="s">
        <v>0</v>
      </c>
      <c r="C1" s="3"/>
    </row>
    <row r="2" spans="1:12" ht="15" x14ac:dyDescent="0.25">
      <c r="C2" s="3"/>
      <c r="G2" s="4"/>
    </row>
    <row r="3" spans="1:12" x14ac:dyDescent="0.2">
      <c r="A3" s="2" t="s">
        <v>1</v>
      </c>
      <c r="B3" s="14"/>
      <c r="G3" s="21"/>
      <c r="H3" s="5"/>
    </row>
    <row r="4" spans="1:12" x14ac:dyDescent="0.2">
      <c r="A4" s="22" t="s">
        <v>167</v>
      </c>
      <c r="B4" s="6" t="s">
        <v>2</v>
      </c>
      <c r="C4" s="15" t="s">
        <v>3</v>
      </c>
      <c r="D4" s="15"/>
      <c r="E4" s="15"/>
      <c r="F4" s="15"/>
      <c r="G4" s="6" t="s">
        <v>4</v>
      </c>
      <c r="H4" s="6"/>
      <c r="I4" s="6"/>
      <c r="J4" s="6"/>
      <c r="K4" s="14"/>
      <c r="L4" s="14"/>
    </row>
    <row r="5" spans="1:12" x14ac:dyDescent="0.2">
      <c r="A5" s="23" t="s">
        <v>5</v>
      </c>
      <c r="B5" s="23" t="s">
        <v>6</v>
      </c>
      <c r="C5" s="23" t="s">
        <v>7</v>
      </c>
      <c r="D5" s="23"/>
      <c r="E5" s="23"/>
      <c r="F5" s="14"/>
      <c r="G5" s="23" t="s">
        <v>8</v>
      </c>
    </row>
    <row r="6" spans="1:12" x14ac:dyDescent="0.2">
      <c r="C6" s="3"/>
    </row>
    <row r="7" spans="1:12" x14ac:dyDescent="0.2">
      <c r="B7" s="3"/>
      <c r="C7" s="23" t="s">
        <v>9</v>
      </c>
    </row>
    <row r="8" spans="1:12" x14ac:dyDescent="0.2">
      <c r="A8" s="3">
        <v>1</v>
      </c>
      <c r="B8" s="16">
        <v>304</v>
      </c>
      <c r="C8" s="14"/>
      <c r="D8" s="24" t="s">
        <v>10</v>
      </c>
      <c r="G8" s="24" t="s">
        <v>11</v>
      </c>
    </row>
    <row r="9" spans="1:12" x14ac:dyDescent="0.2">
      <c r="A9" s="3">
        <f>+A8+1</f>
        <v>2</v>
      </c>
      <c r="B9" s="16">
        <v>305</v>
      </c>
      <c r="C9" s="14"/>
      <c r="D9" s="24" t="s">
        <v>12</v>
      </c>
      <c r="G9" s="24" t="s">
        <v>11</v>
      </c>
    </row>
    <row r="10" spans="1:12" x14ac:dyDescent="0.2">
      <c r="A10" s="3">
        <f>+A9+1</f>
        <v>3</v>
      </c>
      <c r="B10" s="16">
        <v>306</v>
      </c>
      <c r="C10" s="14"/>
      <c r="D10" s="24" t="s">
        <v>13</v>
      </c>
      <c r="G10" s="24" t="s">
        <v>11</v>
      </c>
    </row>
    <row r="11" spans="1:12" x14ac:dyDescent="0.2">
      <c r="A11" s="3">
        <f>+A10+1</f>
        <v>4</v>
      </c>
      <c r="B11" s="16">
        <v>307</v>
      </c>
      <c r="C11" s="14"/>
      <c r="D11" s="24" t="s">
        <v>14</v>
      </c>
      <c r="G11" s="24" t="s">
        <v>11</v>
      </c>
    </row>
    <row r="12" spans="1:12" x14ac:dyDescent="0.2">
      <c r="A12" s="3">
        <f t="shared" ref="A12:A13" si="0">+A11+1</f>
        <v>5</v>
      </c>
      <c r="B12" s="16">
        <v>311</v>
      </c>
      <c r="C12" s="14"/>
      <c r="D12" s="2" t="s">
        <v>15</v>
      </c>
      <c r="G12" s="24" t="s">
        <v>11</v>
      </c>
    </row>
    <row r="13" spans="1:12" x14ac:dyDescent="0.2">
      <c r="A13" s="3">
        <f t="shared" si="0"/>
        <v>6</v>
      </c>
      <c r="B13" s="16">
        <v>320</v>
      </c>
      <c r="C13" s="14"/>
      <c r="D13" s="2" t="s">
        <v>16</v>
      </c>
      <c r="G13" s="24" t="s">
        <v>11</v>
      </c>
    </row>
    <row r="14" spans="1:12" x14ac:dyDescent="0.2">
      <c r="A14" s="3"/>
      <c r="B14" s="14"/>
      <c r="G14" s="25"/>
    </row>
    <row r="15" spans="1:12" x14ac:dyDescent="0.2">
      <c r="A15" s="3"/>
      <c r="B15" s="14"/>
      <c r="C15" s="24" t="s">
        <v>17</v>
      </c>
      <c r="G15" s="25"/>
    </row>
    <row r="16" spans="1:12" x14ac:dyDescent="0.2">
      <c r="A16" s="3">
        <f>+A13+1</f>
        <v>7</v>
      </c>
      <c r="B16" s="14">
        <v>360</v>
      </c>
      <c r="C16" s="24"/>
      <c r="D16" s="24" t="s">
        <v>10</v>
      </c>
      <c r="G16" s="24" t="s">
        <v>11</v>
      </c>
    </row>
    <row r="17" spans="1:7" x14ac:dyDescent="0.2">
      <c r="A17" s="3">
        <f>+A16+1</f>
        <v>8</v>
      </c>
      <c r="B17" s="14">
        <v>361</v>
      </c>
      <c r="C17" s="24"/>
      <c r="D17" s="24" t="s">
        <v>12</v>
      </c>
      <c r="G17" s="24" t="s">
        <v>11</v>
      </c>
    </row>
    <row r="18" spans="1:7" x14ac:dyDescent="0.2">
      <c r="A18" s="3">
        <f t="shared" ref="A18:A24" si="1">+A17+1</f>
        <v>9</v>
      </c>
      <c r="B18" s="14">
        <v>362</v>
      </c>
      <c r="C18" s="24"/>
      <c r="D18" s="24" t="s">
        <v>18</v>
      </c>
      <c r="G18" s="24" t="s">
        <v>11</v>
      </c>
    </row>
    <row r="19" spans="1:7" x14ac:dyDescent="0.2">
      <c r="A19" s="3">
        <f t="shared" si="1"/>
        <v>10</v>
      </c>
      <c r="B19" s="14">
        <v>363</v>
      </c>
      <c r="C19" s="24"/>
      <c r="D19" s="24" t="s">
        <v>19</v>
      </c>
      <c r="G19" s="24" t="s">
        <v>11</v>
      </c>
    </row>
    <row r="20" spans="1:7" x14ac:dyDescent="0.2">
      <c r="A20" s="3">
        <f t="shared" si="1"/>
        <v>11</v>
      </c>
      <c r="B20" s="14">
        <v>363.1</v>
      </c>
      <c r="C20" s="24"/>
      <c r="D20" s="24" t="s">
        <v>20</v>
      </c>
      <c r="G20" s="24" t="s">
        <v>11</v>
      </c>
    </row>
    <row r="21" spans="1:7" x14ac:dyDescent="0.2">
      <c r="A21" s="3">
        <f t="shared" si="1"/>
        <v>12</v>
      </c>
      <c r="B21" s="14">
        <v>363.2</v>
      </c>
      <c r="C21" s="24"/>
      <c r="D21" s="24" t="s">
        <v>21</v>
      </c>
      <c r="G21" s="24" t="s">
        <v>11</v>
      </c>
    </row>
    <row r="22" spans="1:7" x14ac:dyDescent="0.2">
      <c r="A22" s="3">
        <f t="shared" si="1"/>
        <v>13</v>
      </c>
      <c r="B22" s="14">
        <v>363.3</v>
      </c>
      <c r="C22" s="24"/>
      <c r="D22" s="24" t="s">
        <v>22</v>
      </c>
      <c r="G22" s="24" t="s">
        <v>11</v>
      </c>
    </row>
    <row r="23" spans="1:7" x14ac:dyDescent="0.2">
      <c r="A23" s="3">
        <f t="shared" si="1"/>
        <v>14</v>
      </c>
      <c r="B23" s="14">
        <v>363.4</v>
      </c>
      <c r="C23" s="24"/>
      <c r="D23" s="24" t="s">
        <v>23</v>
      </c>
      <c r="G23" s="24" t="s">
        <v>11</v>
      </c>
    </row>
    <row r="24" spans="1:7" x14ac:dyDescent="0.2">
      <c r="A24" s="3">
        <f t="shared" si="1"/>
        <v>15</v>
      </c>
      <c r="B24" s="14">
        <v>363.5</v>
      </c>
      <c r="D24" s="24" t="s">
        <v>24</v>
      </c>
      <c r="G24" s="24" t="s">
        <v>11</v>
      </c>
    </row>
    <row r="25" spans="1:7" x14ac:dyDescent="0.2">
      <c r="A25" s="3"/>
      <c r="B25" s="14"/>
      <c r="G25" s="25"/>
    </row>
    <row r="26" spans="1:7" x14ac:dyDescent="0.2">
      <c r="A26" s="3"/>
      <c r="B26" s="14"/>
      <c r="C26" s="2" t="s">
        <v>25</v>
      </c>
      <c r="G26" s="25"/>
    </row>
    <row r="27" spans="1:7" x14ac:dyDescent="0.2">
      <c r="A27" s="3">
        <f>+A24+1</f>
        <v>16</v>
      </c>
      <c r="B27" s="14">
        <v>374</v>
      </c>
      <c r="D27" s="2" t="s">
        <v>10</v>
      </c>
      <c r="G27" s="24" t="s">
        <v>26</v>
      </c>
    </row>
    <row r="28" spans="1:7" x14ac:dyDescent="0.2">
      <c r="A28" s="3">
        <f>+A27+1</f>
        <v>17</v>
      </c>
      <c r="B28" s="14">
        <v>375</v>
      </c>
      <c r="D28" s="2" t="s">
        <v>27</v>
      </c>
      <c r="G28" s="24" t="s">
        <v>26</v>
      </c>
    </row>
    <row r="29" spans="1:7" x14ac:dyDescent="0.2">
      <c r="A29" s="3">
        <f t="shared" ref="A29:A38" si="2">+A28+1</f>
        <v>18</v>
      </c>
      <c r="B29" s="14">
        <v>376</v>
      </c>
      <c r="D29" s="2" t="s">
        <v>26</v>
      </c>
      <c r="G29" s="24" t="s">
        <v>26</v>
      </c>
    </row>
    <row r="30" spans="1:7" x14ac:dyDescent="0.2">
      <c r="A30" s="3">
        <f t="shared" si="2"/>
        <v>19</v>
      </c>
      <c r="B30" s="14">
        <v>377</v>
      </c>
      <c r="D30" s="2" t="s">
        <v>28</v>
      </c>
      <c r="G30" s="24" t="s">
        <v>26</v>
      </c>
    </row>
    <row r="31" spans="1:7" x14ac:dyDescent="0.2">
      <c r="A31" s="3">
        <f t="shared" si="2"/>
        <v>20</v>
      </c>
      <c r="B31" s="14">
        <v>378</v>
      </c>
      <c r="D31" s="2" t="s">
        <v>29</v>
      </c>
      <c r="G31" s="24" t="s">
        <v>26</v>
      </c>
    </row>
    <row r="32" spans="1:7" x14ac:dyDescent="0.2">
      <c r="A32" s="3">
        <f t="shared" si="2"/>
        <v>21</v>
      </c>
      <c r="B32" s="14">
        <v>379</v>
      </c>
      <c r="D32" s="2" t="s">
        <v>30</v>
      </c>
      <c r="G32" s="24" t="s">
        <v>26</v>
      </c>
    </row>
    <row r="33" spans="1:7" x14ac:dyDescent="0.2">
      <c r="A33" s="3">
        <f t="shared" si="2"/>
        <v>22</v>
      </c>
      <c r="B33" s="14">
        <v>380</v>
      </c>
      <c r="D33" s="2" t="s">
        <v>31</v>
      </c>
      <c r="G33" s="24" t="s">
        <v>31</v>
      </c>
    </row>
    <row r="34" spans="1:7" x14ac:dyDescent="0.2">
      <c r="A34" s="3">
        <f t="shared" si="2"/>
        <v>23</v>
      </c>
      <c r="B34" s="14">
        <v>381</v>
      </c>
      <c r="D34" s="2" t="s">
        <v>32</v>
      </c>
      <c r="G34" s="24" t="s">
        <v>32</v>
      </c>
    </row>
    <row r="35" spans="1:7" x14ac:dyDescent="0.2">
      <c r="A35" s="3">
        <f t="shared" si="2"/>
        <v>24</v>
      </c>
      <c r="B35" s="14">
        <v>382</v>
      </c>
      <c r="D35" s="2" t="s">
        <v>33</v>
      </c>
      <c r="G35" s="24" t="s">
        <v>32</v>
      </c>
    </row>
    <row r="36" spans="1:7" x14ac:dyDescent="0.2">
      <c r="A36" s="3">
        <f t="shared" si="2"/>
        <v>25</v>
      </c>
      <c r="B36" s="14">
        <v>383</v>
      </c>
      <c r="D36" s="2" t="s">
        <v>34</v>
      </c>
      <c r="G36" s="2" t="s">
        <v>35</v>
      </c>
    </row>
    <row r="37" spans="1:7" x14ac:dyDescent="0.2">
      <c r="A37" s="3">
        <f t="shared" si="2"/>
        <v>26</v>
      </c>
      <c r="B37" s="14">
        <v>384</v>
      </c>
      <c r="D37" s="2" t="s">
        <v>36</v>
      </c>
      <c r="G37" s="2" t="s">
        <v>35</v>
      </c>
    </row>
    <row r="38" spans="1:7" x14ac:dyDescent="0.2">
      <c r="A38" s="3">
        <f t="shared" si="2"/>
        <v>27</v>
      </c>
      <c r="B38" s="14">
        <v>385</v>
      </c>
      <c r="D38" s="2" t="s">
        <v>37</v>
      </c>
      <c r="G38" s="24" t="s">
        <v>38</v>
      </c>
    </row>
    <row r="39" spans="1:7" x14ac:dyDescent="0.2">
      <c r="A39" s="3"/>
      <c r="B39" s="14"/>
      <c r="G39" s="7"/>
    </row>
    <row r="40" spans="1:7" x14ac:dyDescent="0.2">
      <c r="A40" s="3"/>
      <c r="B40" s="14"/>
      <c r="C40" s="2" t="s">
        <v>39</v>
      </c>
      <c r="G40" s="25"/>
    </row>
    <row r="41" spans="1:7" x14ac:dyDescent="0.2">
      <c r="A41" s="3">
        <f>+A38+1</f>
        <v>28</v>
      </c>
      <c r="B41" s="14" t="s">
        <v>40</v>
      </c>
      <c r="D41" s="2" t="s">
        <v>39</v>
      </c>
      <c r="G41" s="2" t="s">
        <v>41</v>
      </c>
    </row>
    <row r="42" spans="1:7" x14ac:dyDescent="0.2">
      <c r="A42" s="3"/>
      <c r="B42" s="14"/>
      <c r="G42" s="11"/>
    </row>
    <row r="43" spans="1:7" x14ac:dyDescent="0.2">
      <c r="A43" s="3"/>
      <c r="B43" s="14"/>
      <c r="C43" s="2" t="s">
        <v>42</v>
      </c>
      <c r="G43" s="25"/>
    </row>
    <row r="44" spans="1:7" x14ac:dyDescent="0.2">
      <c r="A44" s="3">
        <f>+A41+1</f>
        <v>29</v>
      </c>
      <c r="B44" s="14" t="s">
        <v>43</v>
      </c>
      <c r="D44" s="2" t="s">
        <v>42</v>
      </c>
      <c r="G44" s="2" t="s">
        <v>41</v>
      </c>
    </row>
    <row r="45" spans="1:7" x14ac:dyDescent="0.2">
      <c r="A45" s="3"/>
      <c r="B45" s="8"/>
      <c r="C45" s="9"/>
      <c r="D45" s="9"/>
      <c r="E45" s="9"/>
      <c r="F45" s="9"/>
      <c r="G45" s="10"/>
    </row>
    <row r="46" spans="1:7" x14ac:dyDescent="0.2">
      <c r="A46" s="3"/>
      <c r="B46" s="14"/>
      <c r="C46" s="2" t="s">
        <v>44</v>
      </c>
    </row>
    <row r="47" spans="1:7" x14ac:dyDescent="0.2">
      <c r="A47" s="3"/>
      <c r="B47" s="14"/>
    </row>
    <row r="48" spans="1:7" x14ac:dyDescent="0.2">
      <c r="A48" s="3">
        <f>+A44+1</f>
        <v>30</v>
      </c>
      <c r="E48" s="2" t="s">
        <v>45</v>
      </c>
      <c r="G48" s="24" t="s">
        <v>11</v>
      </c>
    </row>
    <row r="49" spans="1:7" x14ac:dyDescent="0.2">
      <c r="A49" s="3">
        <f>+A48+1</f>
        <v>31</v>
      </c>
      <c r="B49" s="14"/>
      <c r="E49" s="2" t="s">
        <v>46</v>
      </c>
      <c r="G49" s="2" t="s">
        <v>47</v>
      </c>
    </row>
    <row r="50" spans="1:7" x14ac:dyDescent="0.2">
      <c r="A50" s="3">
        <f t="shared" ref="A50:A52" si="3">+A49+1</f>
        <v>32</v>
      </c>
      <c r="B50" s="17"/>
      <c r="E50" s="2" t="s">
        <v>48</v>
      </c>
      <c r="G50" s="2" t="s">
        <v>49</v>
      </c>
    </row>
    <row r="51" spans="1:7" x14ac:dyDescent="0.2">
      <c r="A51" s="3">
        <f t="shared" si="3"/>
        <v>33</v>
      </c>
      <c r="E51" s="2" t="s">
        <v>50</v>
      </c>
      <c r="G51" s="2" t="s">
        <v>51</v>
      </c>
    </row>
    <row r="52" spans="1:7" x14ac:dyDescent="0.2">
      <c r="A52" s="3">
        <f t="shared" si="3"/>
        <v>34</v>
      </c>
      <c r="B52" s="14"/>
      <c r="E52" s="2" t="s">
        <v>52</v>
      </c>
      <c r="G52" s="2" t="s">
        <v>53</v>
      </c>
    </row>
    <row r="53" spans="1:7" x14ac:dyDescent="0.2">
      <c r="A53" s="3"/>
      <c r="B53" s="14"/>
      <c r="G53" s="7"/>
    </row>
    <row r="54" spans="1:7" x14ac:dyDescent="0.2">
      <c r="A54" s="3"/>
      <c r="B54" s="14"/>
      <c r="C54" s="2" t="s">
        <v>54</v>
      </c>
      <c r="G54" s="11"/>
    </row>
    <row r="55" spans="1:7" x14ac:dyDescent="0.2">
      <c r="A55" s="3"/>
      <c r="B55" s="14"/>
      <c r="G55" s="11"/>
    </row>
    <row r="56" spans="1:7" x14ac:dyDescent="0.2">
      <c r="A56" s="3"/>
      <c r="B56" s="14"/>
      <c r="D56" s="2" t="s">
        <v>55</v>
      </c>
      <c r="G56" s="11"/>
    </row>
    <row r="57" spans="1:7" x14ac:dyDescent="0.2">
      <c r="A57" s="3">
        <f>+A52+1</f>
        <v>35</v>
      </c>
      <c r="B57" s="2" t="s">
        <v>56</v>
      </c>
      <c r="E57" s="2" t="s">
        <v>57</v>
      </c>
      <c r="G57" s="24" t="s">
        <v>11</v>
      </c>
    </row>
    <row r="58" spans="1:7" x14ac:dyDescent="0.2">
      <c r="A58" s="3">
        <f>+A57+1</f>
        <v>36</v>
      </c>
      <c r="B58" s="2" t="s">
        <v>56</v>
      </c>
      <c r="E58" s="2" t="s">
        <v>17</v>
      </c>
      <c r="G58" s="24" t="s">
        <v>11</v>
      </c>
    </row>
    <row r="59" spans="1:7" x14ac:dyDescent="0.2">
      <c r="A59" s="3">
        <f t="shared" ref="A59:A61" si="4">+A58+1</f>
        <v>37</v>
      </c>
      <c r="B59" s="2" t="s">
        <v>56</v>
      </c>
      <c r="E59" s="2" t="s">
        <v>58</v>
      </c>
      <c r="G59" s="2" t="s">
        <v>59</v>
      </c>
    </row>
    <row r="60" spans="1:7" x14ac:dyDescent="0.2">
      <c r="A60" s="3">
        <f t="shared" si="4"/>
        <v>38</v>
      </c>
      <c r="B60" s="2" t="s">
        <v>56</v>
      </c>
      <c r="E60" s="2" t="s">
        <v>60</v>
      </c>
      <c r="G60" s="2" t="s">
        <v>41</v>
      </c>
    </row>
    <row r="61" spans="1:7" x14ac:dyDescent="0.2">
      <c r="A61" s="3">
        <f t="shared" si="4"/>
        <v>39</v>
      </c>
      <c r="B61" s="2" t="s">
        <v>56</v>
      </c>
      <c r="E61" s="2" t="s">
        <v>61</v>
      </c>
      <c r="G61" s="2" t="s">
        <v>41</v>
      </c>
    </row>
    <row r="62" spans="1:7" x14ac:dyDescent="0.2">
      <c r="A62" s="3"/>
      <c r="G62" s="11"/>
    </row>
    <row r="63" spans="1:7" x14ac:dyDescent="0.2">
      <c r="A63" s="3">
        <f>+A61+1</f>
        <v>40</v>
      </c>
      <c r="B63" s="14">
        <v>252</v>
      </c>
      <c r="D63" s="2" t="s">
        <v>62</v>
      </c>
      <c r="G63" s="2" t="s">
        <v>63</v>
      </c>
    </row>
    <row r="64" spans="1:7" x14ac:dyDescent="0.2">
      <c r="A64" s="3">
        <f>+A63+1</f>
        <v>41</v>
      </c>
      <c r="B64" s="14">
        <v>282</v>
      </c>
      <c r="D64" s="2" t="s">
        <v>64</v>
      </c>
      <c r="G64" s="2" t="s">
        <v>65</v>
      </c>
    </row>
    <row r="65" spans="1:7" x14ac:dyDescent="0.2">
      <c r="A65" s="3">
        <f t="shared" ref="A65:A68" si="5">+A64+1</f>
        <v>42</v>
      </c>
      <c r="B65" s="14">
        <v>255</v>
      </c>
      <c r="D65" s="2" t="s">
        <v>66</v>
      </c>
      <c r="G65" s="2" t="s">
        <v>67</v>
      </c>
    </row>
    <row r="66" spans="1:7" x14ac:dyDescent="0.2">
      <c r="A66" s="3">
        <f t="shared" si="5"/>
        <v>43</v>
      </c>
      <c r="B66" s="14">
        <v>228</v>
      </c>
      <c r="D66" s="2" t="s">
        <v>68</v>
      </c>
      <c r="G66" s="2" t="s">
        <v>67</v>
      </c>
    </row>
    <row r="67" spans="1:7" x14ac:dyDescent="0.2">
      <c r="A67" s="3">
        <f t="shared" si="5"/>
        <v>44</v>
      </c>
      <c r="B67" s="14">
        <v>255101</v>
      </c>
      <c r="D67" s="2" t="s">
        <v>69</v>
      </c>
      <c r="G67" s="2" t="s">
        <v>65</v>
      </c>
    </row>
    <row r="68" spans="1:7" x14ac:dyDescent="0.2">
      <c r="A68" s="3">
        <f t="shared" si="5"/>
        <v>45</v>
      </c>
      <c r="B68" s="14">
        <v>144003</v>
      </c>
      <c r="D68" s="2" t="s">
        <v>70</v>
      </c>
      <c r="G68" s="2" t="s">
        <v>71</v>
      </c>
    </row>
    <row r="69" spans="1:7" x14ac:dyDescent="0.2">
      <c r="A69" s="3"/>
      <c r="B69" s="14"/>
    </row>
    <row r="70" spans="1:7" x14ac:dyDescent="0.2">
      <c r="A70" s="3"/>
      <c r="B70" s="14"/>
      <c r="C70" s="2" t="s">
        <v>72</v>
      </c>
    </row>
    <row r="71" spans="1:7" x14ac:dyDescent="0.2">
      <c r="A71" s="3"/>
      <c r="B71" s="14"/>
      <c r="D71" s="24" t="s">
        <v>73</v>
      </c>
    </row>
    <row r="72" spans="1:7" x14ac:dyDescent="0.2">
      <c r="A72" s="3"/>
      <c r="B72" s="14"/>
      <c r="E72" s="2" t="s">
        <v>74</v>
      </c>
    </row>
    <row r="73" spans="1:7" x14ac:dyDescent="0.2">
      <c r="A73" s="3">
        <f>+A68+1</f>
        <v>46</v>
      </c>
      <c r="B73" s="14">
        <v>710</v>
      </c>
      <c r="F73" s="2" t="s">
        <v>75</v>
      </c>
      <c r="G73" s="24" t="s">
        <v>11</v>
      </c>
    </row>
    <row r="74" spans="1:7" x14ac:dyDescent="0.2">
      <c r="A74" s="3">
        <f>+A73+1</f>
        <v>47</v>
      </c>
      <c r="B74" s="14">
        <v>712</v>
      </c>
      <c r="F74" s="2" t="s">
        <v>76</v>
      </c>
      <c r="G74" s="24" t="s">
        <v>11</v>
      </c>
    </row>
    <row r="75" spans="1:7" x14ac:dyDescent="0.2">
      <c r="A75" s="3">
        <f t="shared" ref="A75:A78" si="6">+A74+1</f>
        <v>48</v>
      </c>
      <c r="B75" s="14">
        <v>714</v>
      </c>
      <c r="F75" s="2" t="s">
        <v>77</v>
      </c>
      <c r="G75" s="24" t="s">
        <v>11</v>
      </c>
    </row>
    <row r="76" spans="1:7" x14ac:dyDescent="0.2">
      <c r="A76" s="3">
        <f t="shared" si="6"/>
        <v>49</v>
      </c>
      <c r="B76" s="14">
        <v>717</v>
      </c>
      <c r="F76" s="2" t="s">
        <v>78</v>
      </c>
      <c r="G76" s="24" t="s">
        <v>11</v>
      </c>
    </row>
    <row r="77" spans="1:7" x14ac:dyDescent="0.2">
      <c r="A77" s="3">
        <f t="shared" si="6"/>
        <v>50</v>
      </c>
      <c r="B77" s="14">
        <v>728</v>
      </c>
      <c r="F77" s="2" t="s">
        <v>79</v>
      </c>
      <c r="G77" s="24" t="s">
        <v>80</v>
      </c>
    </row>
    <row r="78" spans="1:7" x14ac:dyDescent="0.2">
      <c r="A78" s="3">
        <f t="shared" si="6"/>
        <v>51</v>
      </c>
      <c r="B78" s="14">
        <v>735</v>
      </c>
      <c r="F78" s="2" t="s">
        <v>81</v>
      </c>
      <c r="G78" s="24" t="s">
        <v>11</v>
      </c>
    </row>
    <row r="79" spans="1:7" x14ac:dyDescent="0.2">
      <c r="A79" s="3"/>
      <c r="B79" s="14"/>
      <c r="E79" s="2" t="s">
        <v>82</v>
      </c>
    </row>
    <row r="80" spans="1:7" x14ac:dyDescent="0.2">
      <c r="A80" s="3">
        <f>+A78+1</f>
        <v>52</v>
      </c>
      <c r="B80" s="14">
        <v>740</v>
      </c>
      <c r="F80" s="2" t="s">
        <v>75</v>
      </c>
      <c r="G80" s="24" t="s">
        <v>11</v>
      </c>
    </row>
    <row r="81" spans="1:7" x14ac:dyDescent="0.2">
      <c r="A81" s="3">
        <f>+A80+1</f>
        <v>53</v>
      </c>
      <c r="B81" s="14">
        <v>741</v>
      </c>
      <c r="F81" s="2" t="s">
        <v>83</v>
      </c>
      <c r="G81" s="24" t="s">
        <v>11</v>
      </c>
    </row>
    <row r="82" spans="1:7" x14ac:dyDescent="0.2">
      <c r="A82" s="3">
        <f>+A81+1</f>
        <v>54</v>
      </c>
      <c r="B82" s="14">
        <v>742</v>
      </c>
      <c r="F82" s="2" t="s">
        <v>84</v>
      </c>
      <c r="G82" s="24" t="s">
        <v>11</v>
      </c>
    </row>
    <row r="83" spans="1:7" x14ac:dyDescent="0.2">
      <c r="A83" s="3"/>
      <c r="B83" s="14"/>
      <c r="D83" s="2" t="s">
        <v>85</v>
      </c>
    </row>
    <row r="84" spans="1:7" x14ac:dyDescent="0.2">
      <c r="A84" s="3">
        <f>+A82+1</f>
        <v>55</v>
      </c>
      <c r="B84" s="14" t="s">
        <v>86</v>
      </c>
      <c r="F84" s="2" t="s">
        <v>87</v>
      </c>
      <c r="G84" s="24" t="s">
        <v>80</v>
      </c>
    </row>
    <row r="85" spans="1:7" x14ac:dyDescent="0.2">
      <c r="A85" s="3">
        <f>+A84+1</f>
        <v>56</v>
      </c>
      <c r="B85" s="14">
        <v>808</v>
      </c>
      <c r="F85" s="2" t="s">
        <v>88</v>
      </c>
      <c r="G85" s="24" t="s">
        <v>80</v>
      </c>
    </row>
    <row r="86" spans="1:7" x14ac:dyDescent="0.2">
      <c r="A86" s="3">
        <f>+A85+1</f>
        <v>57</v>
      </c>
      <c r="B86" s="14">
        <v>812</v>
      </c>
      <c r="F86" s="2" t="s">
        <v>89</v>
      </c>
      <c r="G86" s="24" t="s">
        <v>80</v>
      </c>
    </row>
    <row r="87" spans="1:7" x14ac:dyDescent="0.2">
      <c r="A87" s="3">
        <f>+A86+1</f>
        <v>58</v>
      </c>
      <c r="B87" s="14">
        <v>813</v>
      </c>
      <c r="F87" s="2" t="s">
        <v>90</v>
      </c>
      <c r="G87" s="24" t="s">
        <v>80</v>
      </c>
    </row>
    <row r="88" spans="1:7" x14ac:dyDescent="0.2">
      <c r="A88" s="3"/>
      <c r="B88" s="14"/>
    </row>
    <row r="89" spans="1:7" x14ac:dyDescent="0.2">
      <c r="A89" s="3"/>
      <c r="B89" s="14"/>
      <c r="C89" s="24" t="s">
        <v>91</v>
      </c>
    </row>
    <row r="90" spans="1:7" x14ac:dyDescent="0.2">
      <c r="A90" s="3"/>
      <c r="B90" s="14"/>
      <c r="E90" s="2" t="s">
        <v>74</v>
      </c>
    </row>
    <row r="91" spans="1:7" x14ac:dyDescent="0.2">
      <c r="A91" s="3">
        <f>+A87+1</f>
        <v>59</v>
      </c>
      <c r="B91" s="14">
        <v>840</v>
      </c>
      <c r="F91" s="2" t="s">
        <v>75</v>
      </c>
      <c r="G91" s="24" t="s">
        <v>11</v>
      </c>
    </row>
    <row r="92" spans="1:7" x14ac:dyDescent="0.2">
      <c r="A92" s="3">
        <f>+A91+1</f>
        <v>60</v>
      </c>
      <c r="B92" s="14">
        <v>841</v>
      </c>
      <c r="F92" s="2" t="s">
        <v>92</v>
      </c>
      <c r="G92" s="24" t="s">
        <v>11</v>
      </c>
    </row>
    <row r="93" spans="1:7" x14ac:dyDescent="0.2">
      <c r="A93" s="3">
        <f>+A92+1</f>
        <v>61</v>
      </c>
      <c r="B93" s="14">
        <v>842</v>
      </c>
      <c r="F93" s="2" t="s">
        <v>93</v>
      </c>
      <c r="G93" s="24" t="s">
        <v>11</v>
      </c>
    </row>
    <row r="94" spans="1:7" x14ac:dyDescent="0.2">
      <c r="A94" s="3"/>
      <c r="B94" s="14"/>
      <c r="E94" s="2" t="s">
        <v>82</v>
      </c>
    </row>
    <row r="95" spans="1:7" x14ac:dyDescent="0.2">
      <c r="A95" s="3">
        <f>+A93+1</f>
        <v>62</v>
      </c>
      <c r="B95" s="14">
        <v>843.1</v>
      </c>
      <c r="F95" s="2" t="s">
        <v>75</v>
      </c>
      <c r="G95" s="24" t="s">
        <v>11</v>
      </c>
    </row>
    <row r="96" spans="1:7" x14ac:dyDescent="0.2">
      <c r="A96" s="3">
        <f>+A95+1</f>
        <v>63</v>
      </c>
      <c r="B96" s="14">
        <v>843.2</v>
      </c>
      <c r="F96" s="2" t="s">
        <v>12</v>
      </c>
      <c r="G96" s="24" t="s">
        <v>11</v>
      </c>
    </row>
    <row r="97" spans="1:7" x14ac:dyDescent="0.2">
      <c r="A97" s="3">
        <f>+A96+1</f>
        <v>64</v>
      </c>
      <c r="B97" s="14">
        <v>843.3</v>
      </c>
      <c r="F97" s="2" t="s">
        <v>18</v>
      </c>
      <c r="G97" s="24" t="s">
        <v>11</v>
      </c>
    </row>
    <row r="98" spans="1:7" x14ac:dyDescent="0.2">
      <c r="A98" s="3">
        <f t="shared" ref="A98:A103" si="7">+A97+1</f>
        <v>65</v>
      </c>
      <c r="B98" s="14">
        <v>843.4</v>
      </c>
      <c r="F98" s="2" t="s">
        <v>19</v>
      </c>
      <c r="G98" s="24" t="s">
        <v>11</v>
      </c>
    </row>
    <row r="99" spans="1:7" x14ac:dyDescent="0.2">
      <c r="A99" s="3">
        <f t="shared" si="7"/>
        <v>66</v>
      </c>
      <c r="B99" s="14">
        <v>843.5</v>
      </c>
      <c r="F99" s="2" t="s">
        <v>20</v>
      </c>
      <c r="G99" s="24" t="s">
        <v>11</v>
      </c>
    </row>
    <row r="100" spans="1:7" x14ac:dyDescent="0.2">
      <c r="A100" s="3">
        <f t="shared" si="7"/>
        <v>67</v>
      </c>
      <c r="B100" s="14">
        <v>843.6</v>
      </c>
      <c r="F100" s="24" t="s">
        <v>21</v>
      </c>
      <c r="G100" s="24" t="s">
        <v>11</v>
      </c>
    </row>
    <row r="101" spans="1:7" x14ac:dyDescent="0.2">
      <c r="A101" s="3">
        <f t="shared" si="7"/>
        <v>68</v>
      </c>
      <c r="B101" s="14">
        <v>843.7</v>
      </c>
      <c r="F101" s="2" t="s">
        <v>22</v>
      </c>
      <c r="G101" s="24" t="s">
        <v>11</v>
      </c>
    </row>
    <row r="102" spans="1:7" x14ac:dyDescent="0.2">
      <c r="A102" s="3">
        <f t="shared" si="7"/>
        <v>69</v>
      </c>
      <c r="B102" s="14">
        <v>843.8</v>
      </c>
      <c r="F102" s="2" t="s">
        <v>94</v>
      </c>
      <c r="G102" s="24" t="s">
        <v>11</v>
      </c>
    </row>
    <row r="103" spans="1:7" x14ac:dyDescent="0.2">
      <c r="A103" s="3">
        <f t="shared" si="7"/>
        <v>70</v>
      </c>
      <c r="B103" s="14">
        <v>843.9</v>
      </c>
      <c r="F103" s="2" t="s">
        <v>24</v>
      </c>
      <c r="G103" s="24" t="s">
        <v>11</v>
      </c>
    </row>
    <row r="104" spans="1:7" x14ac:dyDescent="0.2">
      <c r="A104" s="3"/>
      <c r="B104" s="14"/>
    </row>
    <row r="105" spans="1:7" x14ac:dyDescent="0.2">
      <c r="A105" s="3"/>
      <c r="B105" s="14"/>
      <c r="C105" s="2" t="s">
        <v>95</v>
      </c>
    </row>
    <row r="106" spans="1:7" x14ac:dyDescent="0.2">
      <c r="A106" s="3"/>
      <c r="B106" s="14"/>
      <c r="E106" s="2" t="s">
        <v>74</v>
      </c>
    </row>
    <row r="107" spans="1:7" x14ac:dyDescent="0.2">
      <c r="A107" s="3">
        <f>+A103+1</f>
        <v>71</v>
      </c>
      <c r="B107" s="14">
        <v>870</v>
      </c>
      <c r="F107" s="2" t="s">
        <v>75</v>
      </c>
      <c r="G107" s="2" t="s">
        <v>96</v>
      </c>
    </row>
    <row r="108" spans="1:7" x14ac:dyDescent="0.2">
      <c r="A108" s="3">
        <f>+A107+1</f>
        <v>72</v>
      </c>
      <c r="B108" s="14">
        <v>871</v>
      </c>
      <c r="F108" s="2" t="s">
        <v>97</v>
      </c>
      <c r="G108" s="2" t="s">
        <v>59</v>
      </c>
    </row>
    <row r="109" spans="1:7" x14ac:dyDescent="0.2">
      <c r="A109" s="3">
        <f t="shared" ref="A109:A116" si="8">+A108+1</f>
        <v>73</v>
      </c>
      <c r="B109" s="14">
        <v>874</v>
      </c>
      <c r="F109" s="2" t="s">
        <v>98</v>
      </c>
      <c r="G109" s="2" t="s">
        <v>63</v>
      </c>
    </row>
    <row r="110" spans="1:7" x14ac:dyDescent="0.2">
      <c r="A110" s="3">
        <f t="shared" si="8"/>
        <v>74</v>
      </c>
      <c r="B110" s="14">
        <v>875</v>
      </c>
      <c r="F110" s="2" t="s">
        <v>99</v>
      </c>
      <c r="G110" s="24" t="s">
        <v>26</v>
      </c>
    </row>
    <row r="111" spans="1:7" x14ac:dyDescent="0.2">
      <c r="A111" s="3">
        <f t="shared" si="8"/>
        <v>75</v>
      </c>
      <c r="B111" s="14">
        <v>876</v>
      </c>
      <c r="F111" s="2" t="s">
        <v>100</v>
      </c>
      <c r="G111" s="24" t="s">
        <v>38</v>
      </c>
    </row>
    <row r="112" spans="1:7" x14ac:dyDescent="0.2">
      <c r="A112" s="3">
        <f t="shared" si="8"/>
        <v>76</v>
      </c>
      <c r="B112" s="14">
        <v>877</v>
      </c>
      <c r="F112" s="2" t="s">
        <v>101</v>
      </c>
      <c r="G112" s="24" t="s">
        <v>26</v>
      </c>
    </row>
    <row r="113" spans="1:7" x14ac:dyDescent="0.2">
      <c r="A113" s="3">
        <f t="shared" si="8"/>
        <v>77</v>
      </c>
      <c r="B113" s="14">
        <v>878</v>
      </c>
      <c r="F113" s="2" t="s">
        <v>102</v>
      </c>
      <c r="G113" s="2" t="s">
        <v>103</v>
      </c>
    </row>
    <row r="114" spans="1:7" x14ac:dyDescent="0.2">
      <c r="A114" s="3">
        <f t="shared" si="8"/>
        <v>78</v>
      </c>
      <c r="B114" s="14">
        <v>879</v>
      </c>
      <c r="F114" s="2" t="s">
        <v>104</v>
      </c>
      <c r="G114" s="2" t="s">
        <v>105</v>
      </c>
    </row>
    <row r="115" spans="1:7" x14ac:dyDescent="0.2">
      <c r="A115" s="3">
        <f t="shared" si="8"/>
        <v>79</v>
      </c>
      <c r="B115" s="14">
        <v>880</v>
      </c>
      <c r="F115" s="2" t="s">
        <v>90</v>
      </c>
      <c r="G115" s="2" t="s">
        <v>59</v>
      </c>
    </row>
    <row r="116" spans="1:7" x14ac:dyDescent="0.2">
      <c r="A116" s="3">
        <f t="shared" si="8"/>
        <v>80</v>
      </c>
      <c r="B116" s="14">
        <v>881</v>
      </c>
      <c r="F116" s="2" t="s">
        <v>93</v>
      </c>
      <c r="G116" s="2" t="s">
        <v>59</v>
      </c>
    </row>
    <row r="117" spans="1:7" x14ac:dyDescent="0.2">
      <c r="A117" s="3"/>
      <c r="B117" s="14"/>
      <c r="E117" s="2" t="s">
        <v>82</v>
      </c>
    </row>
    <row r="118" spans="1:7" x14ac:dyDescent="0.2">
      <c r="A118" s="3">
        <f>+A116+1</f>
        <v>81</v>
      </c>
      <c r="B118" s="14">
        <v>885</v>
      </c>
      <c r="F118" s="2" t="s">
        <v>75</v>
      </c>
      <c r="G118" s="2" t="s">
        <v>96</v>
      </c>
    </row>
    <row r="119" spans="1:7" x14ac:dyDescent="0.2">
      <c r="A119" s="3">
        <f>+A118+1</f>
        <v>82</v>
      </c>
      <c r="B119" s="14">
        <v>886</v>
      </c>
      <c r="F119" s="2" t="s">
        <v>83</v>
      </c>
      <c r="G119" s="2" t="s">
        <v>106</v>
      </c>
    </row>
    <row r="120" spans="1:7" x14ac:dyDescent="0.2">
      <c r="A120" s="3">
        <f t="shared" ref="A120:A126" si="9">+A119+1</f>
        <v>83</v>
      </c>
      <c r="B120" s="14">
        <v>887</v>
      </c>
      <c r="F120" s="2" t="s">
        <v>26</v>
      </c>
      <c r="G120" s="24" t="s">
        <v>26</v>
      </c>
    </row>
    <row r="121" spans="1:7" x14ac:dyDescent="0.2">
      <c r="A121" s="3">
        <f t="shared" si="9"/>
        <v>84</v>
      </c>
      <c r="B121" s="14">
        <v>889</v>
      </c>
      <c r="F121" s="2" t="s">
        <v>99</v>
      </c>
      <c r="G121" s="24" t="s">
        <v>26</v>
      </c>
    </row>
    <row r="122" spans="1:7" x14ac:dyDescent="0.2">
      <c r="A122" s="3">
        <f t="shared" si="9"/>
        <v>85</v>
      </c>
      <c r="B122" s="14">
        <v>890</v>
      </c>
      <c r="F122" s="2" t="s">
        <v>100</v>
      </c>
      <c r="G122" s="24" t="s">
        <v>38</v>
      </c>
    </row>
    <row r="123" spans="1:7" x14ac:dyDescent="0.2">
      <c r="A123" s="3">
        <f t="shared" si="9"/>
        <v>86</v>
      </c>
      <c r="B123" s="14">
        <v>891</v>
      </c>
      <c r="F123" s="2" t="s">
        <v>101</v>
      </c>
      <c r="G123" s="24" t="s">
        <v>26</v>
      </c>
    </row>
    <row r="124" spans="1:7" x14ac:dyDescent="0.2">
      <c r="A124" s="3">
        <f t="shared" si="9"/>
        <v>87</v>
      </c>
      <c r="B124" s="14">
        <v>892</v>
      </c>
      <c r="F124" s="2" t="s">
        <v>31</v>
      </c>
      <c r="G124" s="24" t="s">
        <v>31</v>
      </c>
    </row>
    <row r="125" spans="1:7" x14ac:dyDescent="0.2">
      <c r="A125" s="3">
        <f t="shared" si="9"/>
        <v>88</v>
      </c>
      <c r="B125" s="14">
        <v>893</v>
      </c>
      <c r="F125" s="2" t="s">
        <v>102</v>
      </c>
      <c r="G125" s="2" t="s">
        <v>103</v>
      </c>
    </row>
    <row r="126" spans="1:7" x14ac:dyDescent="0.2">
      <c r="A126" s="3">
        <f t="shared" si="9"/>
        <v>89</v>
      </c>
      <c r="B126" s="14">
        <v>894</v>
      </c>
      <c r="F126" s="2" t="s">
        <v>24</v>
      </c>
      <c r="G126" s="2" t="s">
        <v>59</v>
      </c>
    </row>
    <row r="127" spans="1:7" x14ac:dyDescent="0.2">
      <c r="A127" s="3"/>
      <c r="B127" s="14"/>
      <c r="G127" s="18"/>
    </row>
    <row r="128" spans="1:7" x14ac:dyDescent="0.2">
      <c r="A128" s="3"/>
      <c r="B128" s="14"/>
      <c r="C128" s="2" t="s">
        <v>107</v>
      </c>
      <c r="G128" s="18"/>
    </row>
    <row r="129" spans="1:7" x14ac:dyDescent="0.2">
      <c r="A129" s="3">
        <f>+A126+1</f>
        <v>90</v>
      </c>
      <c r="B129" s="14">
        <v>901</v>
      </c>
      <c r="F129" s="2" t="s">
        <v>108</v>
      </c>
      <c r="G129" s="2" t="s">
        <v>109</v>
      </c>
    </row>
    <row r="130" spans="1:7" x14ac:dyDescent="0.2">
      <c r="A130" s="3">
        <f>+A129+1</f>
        <v>91</v>
      </c>
      <c r="B130" s="14">
        <v>902</v>
      </c>
      <c r="F130" s="2" t="s">
        <v>110</v>
      </c>
      <c r="G130" s="24" t="s">
        <v>32</v>
      </c>
    </row>
    <row r="131" spans="1:7" x14ac:dyDescent="0.2">
      <c r="A131" s="3">
        <f t="shared" ref="A131:A134" si="10">+A130+1</f>
        <v>92</v>
      </c>
      <c r="B131" s="14">
        <v>903</v>
      </c>
      <c r="F131" s="2" t="s">
        <v>111</v>
      </c>
      <c r="G131" s="2" t="s">
        <v>67</v>
      </c>
    </row>
    <row r="132" spans="1:7" x14ac:dyDescent="0.2">
      <c r="A132" s="3">
        <f t="shared" si="10"/>
        <v>93</v>
      </c>
      <c r="B132" s="14">
        <v>904</v>
      </c>
      <c r="F132" s="2" t="s">
        <v>112</v>
      </c>
      <c r="G132" s="2" t="s">
        <v>67</v>
      </c>
    </row>
    <row r="133" spans="1:7" x14ac:dyDescent="0.2">
      <c r="A133" s="3">
        <f t="shared" si="10"/>
        <v>94</v>
      </c>
      <c r="B133" s="14">
        <v>905</v>
      </c>
      <c r="F133" s="2" t="s">
        <v>113</v>
      </c>
      <c r="G133" s="2" t="s">
        <v>67</v>
      </c>
    </row>
    <row r="134" spans="1:7" x14ac:dyDescent="0.2">
      <c r="A134" s="3">
        <f t="shared" si="10"/>
        <v>95</v>
      </c>
      <c r="B134" s="14" t="s">
        <v>114</v>
      </c>
      <c r="F134" s="2" t="s">
        <v>115</v>
      </c>
      <c r="G134" s="24" t="s">
        <v>115</v>
      </c>
    </row>
    <row r="135" spans="1:7" x14ac:dyDescent="0.2">
      <c r="A135" s="3"/>
      <c r="B135" s="14"/>
      <c r="G135" s="18"/>
    </row>
    <row r="136" spans="1:7" x14ac:dyDescent="0.2">
      <c r="A136" s="3"/>
      <c r="B136" s="14"/>
      <c r="C136" s="2" t="s">
        <v>116</v>
      </c>
    </row>
    <row r="137" spans="1:7" x14ac:dyDescent="0.2">
      <c r="A137" s="3">
        <f>+A134+1</f>
        <v>96</v>
      </c>
      <c r="B137" s="14">
        <v>908</v>
      </c>
      <c r="F137" s="2" t="s">
        <v>117</v>
      </c>
      <c r="G137" s="2" t="s">
        <v>67</v>
      </c>
    </row>
    <row r="138" spans="1:7" x14ac:dyDescent="0.2">
      <c r="A138" s="3">
        <f>+A137+1</f>
        <v>97</v>
      </c>
      <c r="B138" s="14">
        <v>909</v>
      </c>
      <c r="F138" s="2" t="s">
        <v>118</v>
      </c>
      <c r="G138" s="2" t="s">
        <v>67</v>
      </c>
    </row>
    <row r="139" spans="1:7" x14ac:dyDescent="0.2">
      <c r="A139" s="3">
        <f t="shared" ref="A139" si="11">+A138+1</f>
        <v>98</v>
      </c>
      <c r="B139" s="14">
        <v>910</v>
      </c>
      <c r="F139" s="2" t="s">
        <v>113</v>
      </c>
      <c r="G139" s="2" t="s">
        <v>67</v>
      </c>
    </row>
    <row r="140" spans="1:7" x14ac:dyDescent="0.2">
      <c r="A140" s="3"/>
      <c r="B140" s="14"/>
    </row>
    <row r="141" spans="1:7" x14ac:dyDescent="0.2">
      <c r="A141" s="3"/>
      <c r="B141" s="14"/>
      <c r="C141" s="2" t="s">
        <v>119</v>
      </c>
    </row>
    <row r="142" spans="1:7" x14ac:dyDescent="0.2">
      <c r="A142" s="3">
        <f>+A139+1</f>
        <v>99</v>
      </c>
      <c r="B142" s="14">
        <v>912</v>
      </c>
      <c r="F142" s="2" t="s">
        <v>120</v>
      </c>
      <c r="G142" s="2" t="s">
        <v>67</v>
      </c>
    </row>
    <row r="143" spans="1:7" x14ac:dyDescent="0.2">
      <c r="A143" s="3">
        <f>+A142+1</f>
        <v>100</v>
      </c>
      <c r="B143" s="14">
        <v>916</v>
      </c>
      <c r="F143" s="2" t="s">
        <v>113</v>
      </c>
      <c r="G143" s="2" t="s">
        <v>67</v>
      </c>
    </row>
    <row r="144" spans="1:7" x14ac:dyDescent="0.2">
      <c r="A144" s="3"/>
      <c r="B144" s="14"/>
    </row>
    <row r="145" spans="1:7" x14ac:dyDescent="0.2">
      <c r="A145" s="3"/>
      <c r="B145" s="14"/>
      <c r="C145" s="2" t="s">
        <v>121</v>
      </c>
    </row>
    <row r="146" spans="1:7" x14ac:dyDescent="0.2">
      <c r="A146" s="3"/>
      <c r="B146" s="14"/>
      <c r="E146" s="2" t="s">
        <v>74</v>
      </c>
    </row>
    <row r="147" spans="1:7" x14ac:dyDescent="0.2">
      <c r="A147" s="3">
        <f>+A143+1</f>
        <v>101</v>
      </c>
      <c r="B147" s="14">
        <v>920</v>
      </c>
      <c r="F147" s="2" t="s">
        <v>122</v>
      </c>
      <c r="G147" s="2" t="s">
        <v>41</v>
      </c>
    </row>
    <row r="148" spans="1:7" x14ac:dyDescent="0.2">
      <c r="A148" s="3">
        <f>+A147+1</f>
        <v>102</v>
      </c>
      <c r="B148" s="14">
        <v>921</v>
      </c>
      <c r="F148" s="2" t="s">
        <v>123</v>
      </c>
      <c r="G148" s="2" t="s">
        <v>41</v>
      </c>
    </row>
    <row r="149" spans="1:7" x14ac:dyDescent="0.2">
      <c r="A149" s="3">
        <f t="shared" ref="A149:A157" si="12">+A148+1</f>
        <v>103</v>
      </c>
      <c r="B149" s="14">
        <v>922</v>
      </c>
      <c r="F149" s="2" t="s">
        <v>124</v>
      </c>
      <c r="G149" s="2" t="s">
        <v>41</v>
      </c>
    </row>
    <row r="150" spans="1:7" x14ac:dyDescent="0.2">
      <c r="A150" s="3">
        <f t="shared" si="12"/>
        <v>104</v>
      </c>
      <c r="B150" s="14">
        <v>923</v>
      </c>
      <c r="F150" s="2" t="s">
        <v>125</v>
      </c>
      <c r="G150" s="2" t="s">
        <v>41</v>
      </c>
    </row>
    <row r="151" spans="1:7" x14ac:dyDescent="0.2">
      <c r="A151" s="3">
        <f t="shared" si="12"/>
        <v>105</v>
      </c>
      <c r="B151" s="14">
        <v>924</v>
      </c>
      <c r="F151" s="2" t="s">
        <v>126</v>
      </c>
      <c r="G151" s="2" t="s">
        <v>65</v>
      </c>
    </row>
    <row r="152" spans="1:7" x14ac:dyDescent="0.2">
      <c r="A152" s="3">
        <f t="shared" si="12"/>
        <v>106</v>
      </c>
      <c r="B152" s="14">
        <v>925</v>
      </c>
      <c r="F152" s="2" t="s">
        <v>127</v>
      </c>
      <c r="G152" s="2" t="s">
        <v>41</v>
      </c>
    </row>
    <row r="153" spans="1:7" x14ac:dyDescent="0.2">
      <c r="A153" s="3">
        <f t="shared" si="12"/>
        <v>107</v>
      </c>
      <c r="B153" s="14">
        <v>926</v>
      </c>
      <c r="F153" s="2" t="s">
        <v>128</v>
      </c>
      <c r="G153" s="2" t="s">
        <v>71</v>
      </c>
    </row>
    <row r="154" spans="1:7" x14ac:dyDescent="0.2">
      <c r="A154" s="3">
        <f t="shared" si="12"/>
        <v>108</v>
      </c>
      <c r="B154" s="14">
        <v>928</v>
      </c>
      <c r="F154" s="2" t="s">
        <v>129</v>
      </c>
      <c r="G154" s="2" t="s">
        <v>65</v>
      </c>
    </row>
    <row r="155" spans="1:7" x14ac:dyDescent="0.2">
      <c r="A155" s="3">
        <f t="shared" si="12"/>
        <v>109</v>
      </c>
      <c r="B155" s="14">
        <v>929</v>
      </c>
      <c r="F155" s="2" t="s">
        <v>130</v>
      </c>
      <c r="G155" s="2" t="s">
        <v>41</v>
      </c>
    </row>
    <row r="156" spans="1:7" x14ac:dyDescent="0.2">
      <c r="A156" s="3">
        <f t="shared" si="12"/>
        <v>110</v>
      </c>
      <c r="B156" s="14">
        <v>930.2</v>
      </c>
      <c r="F156" s="2" t="s">
        <v>131</v>
      </c>
      <c r="G156" s="2" t="s">
        <v>41</v>
      </c>
    </row>
    <row r="157" spans="1:7" x14ac:dyDescent="0.2">
      <c r="A157" s="3">
        <f t="shared" si="12"/>
        <v>111</v>
      </c>
      <c r="B157" s="14">
        <v>931</v>
      </c>
      <c r="F157" s="2" t="s">
        <v>93</v>
      </c>
      <c r="G157" s="2" t="s">
        <v>41</v>
      </c>
    </row>
    <row r="158" spans="1:7" x14ac:dyDescent="0.2">
      <c r="A158" s="3"/>
      <c r="B158" s="14"/>
      <c r="E158" s="2" t="s">
        <v>82</v>
      </c>
    </row>
    <row r="159" spans="1:7" x14ac:dyDescent="0.2">
      <c r="A159" s="3">
        <f>+A157+1</f>
        <v>112</v>
      </c>
      <c r="B159" s="14">
        <v>935</v>
      </c>
      <c r="F159" s="2" t="s">
        <v>132</v>
      </c>
      <c r="G159" s="2" t="s">
        <v>41</v>
      </c>
    </row>
    <row r="160" spans="1:7" x14ac:dyDescent="0.2">
      <c r="A160" s="3"/>
      <c r="G160" s="7"/>
    </row>
    <row r="161" spans="1:7" x14ac:dyDescent="0.2">
      <c r="A161" s="3"/>
      <c r="C161" s="2" t="s">
        <v>133</v>
      </c>
      <c r="F161" s="11"/>
    </row>
    <row r="162" spans="1:7" x14ac:dyDescent="0.2">
      <c r="A162" s="3">
        <f>+A159+1</f>
        <v>113</v>
      </c>
      <c r="B162" s="2" t="s">
        <v>134</v>
      </c>
      <c r="D162" s="2" t="s">
        <v>60</v>
      </c>
      <c r="G162" s="2" t="s">
        <v>41</v>
      </c>
    </row>
    <row r="163" spans="1:7" x14ac:dyDescent="0.2">
      <c r="A163" s="3">
        <f>+A162+1</f>
        <v>114</v>
      </c>
      <c r="B163" s="2" t="s">
        <v>134</v>
      </c>
      <c r="D163" s="2" t="s">
        <v>135</v>
      </c>
      <c r="G163" s="24" t="s">
        <v>11</v>
      </c>
    </row>
    <row r="164" spans="1:7" x14ac:dyDescent="0.2">
      <c r="A164" s="3">
        <f>+A163+1</f>
        <v>115</v>
      </c>
      <c r="B164" s="2" t="s">
        <v>134</v>
      </c>
      <c r="D164" s="2" t="s">
        <v>17</v>
      </c>
      <c r="G164" s="24" t="s">
        <v>11</v>
      </c>
    </row>
    <row r="165" spans="1:7" x14ac:dyDescent="0.2">
      <c r="A165" s="3">
        <f t="shared" ref="A165:A168" si="13">+A164+1</f>
        <v>116</v>
      </c>
      <c r="B165" s="14" t="s">
        <v>134</v>
      </c>
      <c r="D165" s="2" t="s">
        <v>58</v>
      </c>
      <c r="G165" s="2" t="s">
        <v>59</v>
      </c>
    </row>
    <row r="166" spans="1:7" x14ac:dyDescent="0.2">
      <c r="A166" s="3">
        <f t="shared" si="13"/>
        <v>117</v>
      </c>
      <c r="B166" s="14" t="s">
        <v>134</v>
      </c>
      <c r="D166" s="2" t="s">
        <v>61</v>
      </c>
      <c r="G166" s="2" t="s">
        <v>41</v>
      </c>
    </row>
    <row r="167" spans="1:7" x14ac:dyDescent="0.2">
      <c r="A167" s="3">
        <f t="shared" si="13"/>
        <v>118</v>
      </c>
      <c r="B167" s="19" t="s">
        <v>134</v>
      </c>
      <c r="D167" s="2" t="s">
        <v>136</v>
      </c>
      <c r="G167" s="2" t="s">
        <v>65</v>
      </c>
    </row>
    <row r="168" spans="1:7" x14ac:dyDescent="0.2">
      <c r="A168" s="3">
        <f t="shared" si="13"/>
        <v>119</v>
      </c>
      <c r="B168" s="14">
        <v>407</v>
      </c>
      <c r="D168" s="2" t="s">
        <v>137</v>
      </c>
      <c r="G168" s="2" t="s">
        <v>65</v>
      </c>
    </row>
    <row r="169" spans="1:7" x14ac:dyDescent="0.2">
      <c r="A169" s="3"/>
      <c r="G169" s="7"/>
    </row>
    <row r="170" spans="1:7" x14ac:dyDescent="0.2">
      <c r="A170" s="3"/>
      <c r="C170" s="2" t="s">
        <v>138</v>
      </c>
      <c r="G170" s="11"/>
    </row>
    <row r="171" spans="1:7" x14ac:dyDescent="0.2">
      <c r="A171" s="3">
        <f>+A168+1</f>
        <v>120</v>
      </c>
      <c r="B171" s="14" t="s">
        <v>139</v>
      </c>
      <c r="D171" s="2" t="s">
        <v>140</v>
      </c>
      <c r="G171" s="2" t="s">
        <v>71</v>
      </c>
    </row>
    <row r="172" spans="1:7" x14ac:dyDescent="0.2">
      <c r="A172" s="3">
        <f>+A171+1</f>
        <v>121</v>
      </c>
      <c r="B172" s="14" t="s">
        <v>141</v>
      </c>
      <c r="D172" s="2" t="s">
        <v>142</v>
      </c>
      <c r="G172" s="2" t="s">
        <v>47</v>
      </c>
    </row>
    <row r="173" spans="1:7" x14ac:dyDescent="0.2">
      <c r="A173" s="3">
        <f t="shared" ref="A173:A174" si="14">+A172+1</f>
        <v>122</v>
      </c>
      <c r="B173" s="14" t="s">
        <v>143</v>
      </c>
      <c r="D173" s="2" t="s">
        <v>144</v>
      </c>
      <c r="G173" s="2" t="s">
        <v>49</v>
      </c>
    </row>
    <row r="174" spans="1:7" x14ac:dyDescent="0.2">
      <c r="A174" s="3">
        <f t="shared" si="14"/>
        <v>123</v>
      </c>
      <c r="B174" s="14">
        <v>408181</v>
      </c>
      <c r="D174" s="2" t="s">
        <v>145</v>
      </c>
      <c r="G174" s="2" t="s">
        <v>49</v>
      </c>
    </row>
    <row r="175" spans="1:7" x14ac:dyDescent="0.2">
      <c r="A175" s="3"/>
      <c r="B175" s="14"/>
    </row>
    <row r="176" spans="1:7" x14ac:dyDescent="0.2">
      <c r="A176" s="3"/>
      <c r="B176" s="14"/>
      <c r="C176" s="2" t="s">
        <v>146</v>
      </c>
      <c r="G176" s="11"/>
    </row>
    <row r="177" spans="1:7" x14ac:dyDescent="0.2">
      <c r="A177" s="3">
        <f>+A174+1</f>
        <v>124</v>
      </c>
      <c r="B177" s="14">
        <v>481</v>
      </c>
      <c r="D177" s="2" t="s">
        <v>147</v>
      </c>
      <c r="G177" s="24" t="s">
        <v>80</v>
      </c>
    </row>
    <row r="178" spans="1:7" x14ac:dyDescent="0.2">
      <c r="A178" s="3">
        <f>+A177+1</f>
        <v>125</v>
      </c>
      <c r="B178" s="14">
        <v>483</v>
      </c>
      <c r="D178" s="2" t="s">
        <v>148</v>
      </c>
      <c r="G178" s="24" t="s">
        <v>80</v>
      </c>
    </row>
    <row r="179" spans="1:7" x14ac:dyDescent="0.2">
      <c r="A179" s="3">
        <f t="shared" ref="A179:A185" si="15">+A178+1</f>
        <v>126</v>
      </c>
      <c r="B179" s="14">
        <v>484</v>
      </c>
      <c r="D179" s="2" t="s">
        <v>149</v>
      </c>
      <c r="G179" s="24" t="s">
        <v>80</v>
      </c>
    </row>
    <row r="180" spans="1:7" x14ac:dyDescent="0.2">
      <c r="A180" s="3">
        <f t="shared" si="15"/>
        <v>127</v>
      </c>
      <c r="B180" s="14">
        <v>487011</v>
      </c>
      <c r="D180" s="2" t="s">
        <v>150</v>
      </c>
      <c r="G180" s="2" t="s">
        <v>67</v>
      </c>
    </row>
    <row r="181" spans="1:7" x14ac:dyDescent="0.2">
      <c r="A181" s="3">
        <f t="shared" si="15"/>
        <v>128</v>
      </c>
      <c r="B181" s="14">
        <v>488</v>
      </c>
      <c r="D181" s="2" t="s">
        <v>151</v>
      </c>
      <c r="G181" s="2" t="s">
        <v>67</v>
      </c>
    </row>
    <row r="182" spans="1:7" x14ac:dyDescent="0.2">
      <c r="A182" s="3">
        <f t="shared" si="15"/>
        <v>129</v>
      </c>
      <c r="B182" s="14">
        <v>489</v>
      </c>
      <c r="D182" s="2" t="s">
        <v>152</v>
      </c>
      <c r="G182" s="24" t="s">
        <v>115</v>
      </c>
    </row>
    <row r="183" spans="1:7" x14ac:dyDescent="0.2">
      <c r="A183" s="3">
        <f t="shared" si="15"/>
        <v>130</v>
      </c>
      <c r="B183" s="14">
        <v>493001</v>
      </c>
      <c r="D183" s="2" t="s">
        <v>153</v>
      </c>
      <c r="G183" s="2" t="s">
        <v>65</v>
      </c>
    </row>
    <row r="184" spans="1:7" x14ac:dyDescent="0.2">
      <c r="A184" s="3">
        <f t="shared" si="15"/>
        <v>131</v>
      </c>
      <c r="B184" s="14">
        <v>495051</v>
      </c>
      <c r="D184" s="2" t="s">
        <v>154</v>
      </c>
      <c r="G184" s="2" t="s">
        <v>49</v>
      </c>
    </row>
    <row r="185" spans="1:7" x14ac:dyDescent="0.2">
      <c r="A185" s="3">
        <f t="shared" si="15"/>
        <v>132</v>
      </c>
      <c r="B185" s="14">
        <v>495061</v>
      </c>
      <c r="D185" s="2" t="s">
        <v>155</v>
      </c>
      <c r="G185" s="2" t="s">
        <v>49</v>
      </c>
    </row>
    <row r="186" spans="1:7" x14ac:dyDescent="0.2">
      <c r="A186" s="3"/>
      <c r="G186" s="20"/>
    </row>
    <row r="187" spans="1:7" x14ac:dyDescent="0.2">
      <c r="A187" s="3"/>
      <c r="C187" s="2" t="s">
        <v>156</v>
      </c>
      <c r="G187" s="11"/>
    </row>
    <row r="188" spans="1:7" x14ac:dyDescent="0.2">
      <c r="A188" s="3">
        <f>+A185+1</f>
        <v>133</v>
      </c>
      <c r="B188" s="14">
        <v>427</v>
      </c>
      <c r="D188" s="2" t="s">
        <v>157</v>
      </c>
      <c r="G188" s="2" t="s">
        <v>65</v>
      </c>
    </row>
    <row r="189" spans="1:7" x14ac:dyDescent="0.2">
      <c r="A189" s="3">
        <f>+A188+1</f>
        <v>134</v>
      </c>
      <c r="D189" s="2" t="s">
        <v>158</v>
      </c>
      <c r="G189" s="2" t="s">
        <v>65</v>
      </c>
    </row>
    <row r="190" spans="1:7" x14ac:dyDescent="0.2">
      <c r="A190" s="3"/>
      <c r="G190" s="18"/>
    </row>
    <row r="191" spans="1:7" x14ac:dyDescent="0.2">
      <c r="A191" s="3"/>
      <c r="C191" s="2" t="s">
        <v>159</v>
      </c>
      <c r="G191" s="18"/>
    </row>
    <row r="192" spans="1:7" x14ac:dyDescent="0.2">
      <c r="A192" s="3"/>
      <c r="D192" s="24" t="s">
        <v>160</v>
      </c>
      <c r="G192" s="18"/>
    </row>
    <row r="193" spans="1:19" x14ac:dyDescent="0.2">
      <c r="A193" s="3">
        <f>+A189+1</f>
        <v>135</v>
      </c>
      <c r="B193" s="14">
        <v>409111</v>
      </c>
      <c r="D193" s="26" t="s">
        <v>161</v>
      </c>
      <c r="G193" s="2" t="s">
        <v>65</v>
      </c>
    </row>
    <row r="194" spans="1:19" x14ac:dyDescent="0.2">
      <c r="A194" s="3">
        <f t="shared" ref="A194:A199" si="16">+A193+1</f>
        <v>136</v>
      </c>
      <c r="B194" s="14">
        <v>409118</v>
      </c>
      <c r="D194" s="26" t="s">
        <v>162</v>
      </c>
      <c r="G194" s="2" t="s">
        <v>65</v>
      </c>
    </row>
    <row r="195" spans="1:19" x14ac:dyDescent="0.2">
      <c r="A195" s="3">
        <f t="shared" si="16"/>
        <v>137</v>
      </c>
      <c r="B195" s="14">
        <v>409119</v>
      </c>
      <c r="D195" s="26" t="s">
        <v>81</v>
      </c>
      <c r="G195" s="2" t="s">
        <v>65</v>
      </c>
    </row>
    <row r="196" spans="1:19" x14ac:dyDescent="0.2">
      <c r="A196" s="3">
        <f t="shared" si="16"/>
        <v>138</v>
      </c>
      <c r="B196" s="14"/>
      <c r="C196" s="24" t="s">
        <v>163</v>
      </c>
      <c r="G196" s="12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</row>
    <row r="197" spans="1:19" x14ac:dyDescent="0.2">
      <c r="A197" s="3">
        <f t="shared" si="16"/>
        <v>139</v>
      </c>
      <c r="B197" s="14">
        <v>409121</v>
      </c>
      <c r="C197" s="26"/>
      <c r="D197" s="24" t="s">
        <v>161</v>
      </c>
      <c r="G197" s="2" t="s">
        <v>65</v>
      </c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</row>
    <row r="198" spans="1:19" x14ac:dyDescent="0.2">
      <c r="A198" s="3">
        <f t="shared" si="16"/>
        <v>140</v>
      </c>
      <c r="B198" s="23" t="s">
        <v>164</v>
      </c>
      <c r="D198" s="2" t="s">
        <v>165</v>
      </c>
      <c r="G198" s="2" t="s">
        <v>65</v>
      </c>
    </row>
    <row r="199" spans="1:19" x14ac:dyDescent="0.2">
      <c r="A199" s="3">
        <f t="shared" si="16"/>
        <v>141</v>
      </c>
      <c r="B199" s="14">
        <v>411401</v>
      </c>
      <c r="D199" s="2" t="s">
        <v>166</v>
      </c>
      <c r="G199" s="2" t="s">
        <v>65</v>
      </c>
    </row>
  </sheetData>
  <pageMargins left="0.7" right="0.7" top="1.5166666666666666" bottom="0.75" header="0.3" footer="0.3"/>
  <pageSetup scale="80" fitToWidth="2" fitToHeight="6" pageOrder="overThenDown" orientation="landscape" useFirstPageNumber="1" r:id="rId1"/>
  <headerFooter alignWithMargins="0">
    <oddHeader xml:space="preserve">&amp;CExhibit AAH 1.2, Schedule A
Gas Cost of Service Functional Allocators
Test Year Ending December 31, 2021
Utility: MidAmerican Energy Company
Docket No. NG22-___
Individual Responsible: Amanda Hosch&amp;R
</oddHeader>
    <oddFooter>&amp;CExhibit AAH 1.2, Schedule A
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01634E-1D78-4E82-BCD9-2516CC1E5750}">
  <ds:schemaRefs>
    <ds:schemaRef ds:uri="http://schemas.microsoft.com/office/2006/metadata/properties"/>
    <ds:schemaRef ds:uri="a6bdf0c3-ccba-4ad4-a261-da85c323314a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ec465538-51ad-4a49-97bb-3af484439683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CD2C3D9-84BC-4512-88A8-E69A72D1C8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75C1F8-35C1-4631-83C4-8B338523BE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AAH 1.2, Sch. A</vt:lpstr>
      <vt:lpstr>'Exhibit AAH 1.2, Sch. 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Davison, Seth A</dc:creator>
  <cp:keywords/>
  <dc:description/>
  <cp:lastModifiedBy>White, Renee (MidAmerican)</cp:lastModifiedBy>
  <cp:revision/>
  <dcterms:created xsi:type="dcterms:W3CDTF">2022-05-09T18:00:03Z</dcterms:created>
  <dcterms:modified xsi:type="dcterms:W3CDTF">2022-05-12T12:56:32Z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0x010100F6B0E68A2304554DB22ED73F3E9DF72E</vt:lpwstr>
  </property>
</Properties>
</file>