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brkenergy.sharepoint.com/sites/SouthDakotaNaturalGasRateCase2022/Shared Documents/General/1 Testimony/Tariff and Cost of Service - Amanda Hosch/"/>
    </mc:Choice>
  </mc:AlternateContent>
  <xr:revisionPtr revIDLastSave="20" documentId="13_ncr:1_{AE4B4389-094F-4FDE-BB62-4FDF471EDEF8}" xr6:coauthVersionLast="47" xr6:coauthVersionMax="47" xr10:uidLastSave="{0A2ADEDA-A691-4AAB-BE08-1E58E2A1A7F8}"/>
  <bookViews>
    <workbookView xWindow="-120" yWindow="-120" windowWidth="29040" windowHeight="15840" xr2:uid="{00000000-000D-0000-FFFF-FFFF00000000}"/>
  </bookViews>
  <sheets>
    <sheet name="Exhibit AAH 1.2, Sch. C" sheetId="1" r:id="rId1"/>
  </sheets>
  <externalReferences>
    <externalReference r:id="rId2"/>
    <externalReference r:id="rId3"/>
  </externalReferences>
  <definedNames>
    <definedName name="AlocList">'[1]Functional Allocators'!$A$4:$A$35</definedName>
    <definedName name="AlocTable">'[1]Functional Allocators'!$A$4:$K$35</definedName>
    <definedName name="_xlnm.Print_Area" localSheetId="0">'Exhibit AAH 1.2, Sch. C'!$A$1:$Z$44</definedName>
    <definedName name="_xlnm.Print_Titles" localSheetId="0">'Exhibit AAH 1.2, Sch. C'!$1:$4</definedName>
    <definedName name="Recover">[2]Macro1!$A$638</definedName>
    <definedName name="TableName">"Dummy"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 l="1"/>
  <c r="A7" i="1" l="1"/>
  <c r="A8" i="1" s="1"/>
  <c r="A9" i="1" l="1"/>
  <c r="A10" i="1" s="1"/>
  <c r="A11" i="1" s="1"/>
  <c r="A12" i="1" s="1"/>
  <c r="A13" i="1" s="1"/>
  <c r="A16" i="1" s="1"/>
  <c r="A17" i="1" s="1"/>
  <c r="A18" i="1" l="1"/>
  <c r="A19" i="1" s="1"/>
  <c r="A20" i="1" s="1"/>
  <c r="A23" i="1" s="1"/>
  <c r="A24" i="1" s="1"/>
  <c r="A25" i="1" s="1"/>
  <c r="A26" i="1" s="1"/>
  <c r="A27" i="1" s="1"/>
  <c r="A28" i="1" s="1"/>
  <c r="A29" i="1" s="1"/>
  <c r="A30" i="1" s="1"/>
  <c r="A31" i="1" s="1"/>
  <c r="A34" i="1" s="1"/>
  <c r="A35" i="1" s="1"/>
  <c r="A36" i="1" s="1"/>
  <c r="A37" i="1" s="1"/>
  <c r="A41" i="1" s="1"/>
  <c r="A42" i="1" s="1"/>
  <c r="A43" i="1" s="1"/>
  <c r="A44" i="1" s="1"/>
</calcChain>
</file>

<file path=xl/sharedStrings.xml><?xml version="1.0" encoding="utf-8"?>
<sst xmlns="http://schemas.openxmlformats.org/spreadsheetml/2006/main" count="40" uniqueCount="36">
  <si>
    <t>Derivation of Rates</t>
  </si>
  <si>
    <t>Line</t>
  </si>
  <si>
    <t>Category</t>
  </si>
  <si>
    <t>Small Volume Rates</t>
  </si>
  <si>
    <t>Rates SVS, SVT, and STM:</t>
  </si>
  <si>
    <t>The proposed customer charge is set using a gradualist approach that aims to increase toward the cost of service, but avoids the increase suggested by the cost of service study all at once.</t>
  </si>
  <si>
    <t xml:space="preserve">Consistent with the settlement in MidAmerican's previous rate case, two separate rates are proposed for the transportation administration charges associated with daily and monthly service. </t>
  </si>
  <si>
    <t>Both proposed transportation administration charges are set using a gradualist approach, approximately mid-way between cost of service and the currently tariffed rates.</t>
  </si>
  <si>
    <t>The proposed volumetric charges recover all remaining revenue requirement, with the above 250 therm block set at 75% of the initial block rate. This second step ratio is consistent with the approach proposed in the previous rate case.</t>
  </si>
  <si>
    <t>Rates SSS and SVI:</t>
  </si>
  <si>
    <t>Consistent with the settlement in MidAmerican's previous rate case, the proposed customer charges are set at the same level as the proposed customer charges for medium volume service.</t>
  </si>
  <si>
    <t>The proposed volumetric charges are set using the currently tariffed rates escalated by the proposed small volume class increase percentage.</t>
  </si>
  <si>
    <t>Medium Volume Rates</t>
  </si>
  <si>
    <t>Rates MVS, MVT, and MTM:</t>
  </si>
  <si>
    <t>The proposed customer charge is set approximately at cost of service.</t>
  </si>
  <si>
    <t>Volumetric charges recover all remaining revenue requirement.</t>
  </si>
  <si>
    <t>Large Volume Rates</t>
  </si>
  <si>
    <t>Rates LVS, LVT, and LVI:</t>
  </si>
  <si>
    <t>The daily transportation administration charge is set using a gradualist approach, approximately mid-way between cost of service and the currently tariffed rates.</t>
  </si>
  <si>
    <t>Demand charges are based on the revenue requirement for Peaking Facilities and Mains (Peaking) allocated to the large volume class (excess component only).</t>
  </si>
  <si>
    <t>Demand charges do not apply to interruptible customers.</t>
  </si>
  <si>
    <t>Rate LSS:</t>
  </si>
  <si>
    <t>The proposed customer charge is set approximately at cost of service, and is the same proposed charge as the other large volume rates.</t>
  </si>
  <si>
    <t>The proposed volumetric charges are set using the currently tariffed rates escalated by the proposed large volume class increase percentage.</t>
  </si>
  <si>
    <t>Metering Charges</t>
  </si>
  <si>
    <t>The proposed metering charges are based on the current installed cost of different types of meters in each metering class.</t>
  </si>
  <si>
    <t xml:space="preserve">Installed cost is multiplied by a factor that reduces the total replacement cost of all meters down to the embedded metering revenue requirement. The number of meters in each metering class in the test year is used to calculate a unit cost for each class. </t>
  </si>
  <si>
    <t>The resulting unit costs are then slightly adjusted to round numbers, with any resulting difference taken into account in the corresponding class revenue requirement prior to the calculation of the other rate components.</t>
  </si>
  <si>
    <t xml:space="preserve">The proposed interval/transportation metering charges are calculated in a manner consistent with that used in settlement in the previous rate case. </t>
  </si>
  <si>
    <t>The total revenue requirement associated with these metering charges is removed from the functionalized metering revenue requirement prior to the calculation of the proposed metering charges.</t>
  </si>
  <si>
    <t>Farm Tap Rates</t>
  </si>
  <si>
    <t>Rates NFS and NFT:</t>
  </si>
  <si>
    <t>The proposed increase to farm tap customer rates utilizes the remainder of the phase-in rate schedule approved in Docket No. NG17-011 escalated by a percentage equal to the overall revenue requirement percentage increase requested in this proceeding.</t>
  </si>
  <si>
    <t>Accordingly, the farm tap customer rates will be increased by the same percentage as the overall increase ultimately approved in this docket.</t>
  </si>
  <si>
    <t>Consistent with the approach approved in Docket No. NG17-011, the difference between the pre-2028 phase-in revenue requirements and the 2028, fully phased-in revenue requirement shall be collected via the Purchased Gas Adjustment clause.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</si>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</sst>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0" x14ac:knownFonts="1">
    <font>
      <sz val="10"/>
      <name val="Arial"/>
      <family val="2"/>
    </font>
    <font>
      <sz val="11"/>
      <color theme="1"/>
      <name val="Calibri"/>
      <family val="2"/>
      <scheme val="minor"/>
    </font>
    <font>
      <sz val="11"/>
      <color theme="1"/>
      <name val="Calibri"/>
      <family val="2"/>
      <scheme val="minor"/>
    </font>
    <font>
      <sz val="10"/>
      <name val="Arial"/>
      <family val="2"/>
    </font>
    <font>
      <sz val="14"/>
      <name val="Arial"/>
      <family val="2"/>
    </font>
    <font>
      <sz val="12"/>
      <color theme="1"/>
      <name val="Arial"/>
      <family val="2"/>
    </font>
    <font>
      <sz val="10"/>
      <color theme="1"/>
      <name val="Arial"/>
      <family val="2"/>
    </font>
    <font>
      <sz val="11"/>
      <name val="Calibri"/>
      <family val="2"/>
      <scheme val="minor"/>
    </font>
    <font>
      <b/>
      <sz val="12"/>
      <color theme="1"/>
      <name val="Arial"/>
      <family val="2"/>
    </font>
    <font>
      <sz val="12"/>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0">
    <xf numFmtId="0" fontId="0" fillId="0" borderId="0"/>
    <xf numFmtId="0" fontId="2" fillId="0" borderId="0"/>
    <xf numFmtId="0" fontId="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
    <xf numFmtId="0" fontId="0" fillId="0" borderId="0" xfId="0"/>
    <xf numFmtId="0" fontId="4" fillId="0" borderId="0" xfId="0" applyFont="1"/>
    <xf numFmtId="0" fontId="2" fillId="0" borderId="0" xfId="1"/>
    <xf numFmtId="0" fontId="2" fillId="0" borderId="0" xfId="1" applyAlignment="1">
      <alignment horizontal="left"/>
    </xf>
    <xf numFmtId="0" fontId="2" fillId="0" borderId="1" xfId="1" applyBorder="1" applyAlignment="1">
      <alignment horizontal="left"/>
    </xf>
    <xf numFmtId="0" fontId="2" fillId="0" borderId="1" xfId="1" applyBorder="1"/>
    <xf numFmtId="0" fontId="5" fillId="0" borderId="0" xfId="1" applyFont="1"/>
    <xf numFmtId="0" fontId="0" fillId="0" borderId="0" xfId="2" applyFont="1"/>
    <xf numFmtId="0" fontId="6" fillId="0" borderId="0" xfId="1" applyFont="1" applyAlignment="1">
      <alignment horizontal="left"/>
    </xf>
    <xf numFmtId="0" fontId="3" fillId="0" borderId="0" xfId="2"/>
    <xf numFmtId="0" fontId="6" fillId="0" borderId="0" xfId="1" applyFont="1"/>
    <xf numFmtId="0" fontId="3" fillId="0" borderId="0" xfId="1" applyFont="1" applyAlignment="1">
      <alignment horizontal="left"/>
    </xf>
    <xf numFmtId="0" fontId="3" fillId="0" borderId="0" xfId="1" applyFont="1"/>
    <xf numFmtId="3" fontId="6" fillId="0" borderId="0" xfId="1" applyNumberFormat="1" applyFont="1"/>
    <xf numFmtId="0" fontId="8" fillId="0" borderId="0" xfId="1" applyFont="1"/>
    <xf numFmtId="0" fontId="9" fillId="0" borderId="1" xfId="1" applyFont="1" applyBorder="1"/>
    <xf numFmtId="0" fontId="1" fillId="0" borderId="0" xfId="1" applyFont="1"/>
    <xf numFmtId="0" fontId="7" fillId="0" borderId="0" xfId="1" applyFont="1" applyAlignment="1">
      <alignment horizontal="center"/>
    </xf>
    <xf numFmtId="0" fontId="2" fillId="0" borderId="0" xfId="1" applyAlignment="1">
      <alignment horizontal="center"/>
    </xf>
  </cellXfs>
  <cellStyles count="40">
    <cellStyle name="Comma 2" xfId="3" xr:uid="{00000000-0005-0000-0000-000000000000}"/>
    <cellStyle name="Comma 3" xfId="4" xr:uid="{00000000-0005-0000-0000-000001000000}"/>
    <cellStyle name="Comma 4" xfId="5" xr:uid="{00000000-0005-0000-0000-000002000000}"/>
    <cellStyle name="Comma 5" xfId="6" xr:uid="{00000000-0005-0000-0000-000003000000}"/>
    <cellStyle name="Comma 6" xfId="7" xr:uid="{00000000-0005-0000-0000-000004000000}"/>
    <cellStyle name="Comma 7" xfId="8" xr:uid="{00000000-0005-0000-0000-000005000000}"/>
    <cellStyle name="Comma 7 2" xfId="9" xr:uid="{00000000-0005-0000-0000-000006000000}"/>
    <cellStyle name="Comma 8" xfId="10" xr:uid="{00000000-0005-0000-0000-000007000000}"/>
    <cellStyle name="Currency 2" xfId="11" xr:uid="{00000000-0005-0000-0000-000008000000}"/>
    <cellStyle name="Currency 3" xfId="12" xr:uid="{00000000-0005-0000-0000-000009000000}"/>
    <cellStyle name="Currency 4" xfId="13" xr:uid="{00000000-0005-0000-0000-00000A000000}"/>
    <cellStyle name="Currency 5" xfId="14" xr:uid="{00000000-0005-0000-0000-00000B000000}"/>
    <cellStyle name="Currency 6" xfId="15" xr:uid="{00000000-0005-0000-0000-00000C000000}"/>
    <cellStyle name="Currency 7" xfId="16" xr:uid="{00000000-0005-0000-0000-00000D000000}"/>
    <cellStyle name="Normal" xfId="0" builtinId="0"/>
    <cellStyle name="Normal 10" xfId="17" xr:uid="{00000000-0005-0000-0000-00000F000000}"/>
    <cellStyle name="Normal 10 2" xfId="18" xr:uid="{00000000-0005-0000-0000-000010000000}"/>
    <cellStyle name="Normal 11" xfId="19" xr:uid="{00000000-0005-0000-0000-000011000000}"/>
    <cellStyle name="Normal 12" xfId="20" xr:uid="{00000000-0005-0000-0000-000012000000}"/>
    <cellStyle name="Normal 13" xfId="1" xr:uid="{00000000-0005-0000-0000-000013000000}"/>
    <cellStyle name="Normal 2" xfId="21" xr:uid="{00000000-0005-0000-0000-000014000000}"/>
    <cellStyle name="Normal 2 2" xfId="22" xr:uid="{00000000-0005-0000-0000-000015000000}"/>
    <cellStyle name="Normal 3" xfId="2" xr:uid="{00000000-0005-0000-0000-000016000000}"/>
    <cellStyle name="Normal 4" xfId="23" xr:uid="{00000000-0005-0000-0000-000017000000}"/>
    <cellStyle name="Normal 4 2" xfId="24" xr:uid="{00000000-0005-0000-0000-000018000000}"/>
    <cellStyle name="Normal 4 2 2" xfId="25" xr:uid="{00000000-0005-0000-0000-000019000000}"/>
    <cellStyle name="Normal 5" xfId="26" xr:uid="{00000000-0005-0000-0000-00001A000000}"/>
    <cellStyle name="Normal 6" xfId="27" xr:uid="{00000000-0005-0000-0000-00001B000000}"/>
    <cellStyle name="Normal 7" xfId="28" xr:uid="{00000000-0005-0000-0000-00001C000000}"/>
    <cellStyle name="Normal 8" xfId="29" xr:uid="{00000000-0005-0000-0000-00001D000000}"/>
    <cellStyle name="Normal 9" xfId="30" xr:uid="{00000000-0005-0000-0000-00001E000000}"/>
    <cellStyle name="Percent 2" xfId="31" xr:uid="{00000000-0005-0000-0000-00001F000000}"/>
    <cellStyle name="Percent 3" xfId="32" xr:uid="{00000000-0005-0000-0000-000020000000}"/>
    <cellStyle name="Percent 4" xfId="33" xr:uid="{00000000-0005-0000-0000-000021000000}"/>
    <cellStyle name="Percent 5" xfId="34" xr:uid="{00000000-0005-0000-0000-000022000000}"/>
    <cellStyle name="Percent 6" xfId="35" xr:uid="{00000000-0005-0000-0000-000023000000}"/>
    <cellStyle name="Percent 7" xfId="36" xr:uid="{00000000-0005-0000-0000-000024000000}"/>
    <cellStyle name="Percent 7 2" xfId="37" xr:uid="{00000000-0005-0000-0000-000025000000}"/>
    <cellStyle name="Percent 8" xfId="38" xr:uid="{00000000-0005-0000-0000-000026000000}"/>
    <cellStyle name="Percent 9" xfId="39" xr:uid="{00000000-0005-0000-0000-00002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jects\Cost%20of%20Service%20-%20RPU-2013-XXXX\Direct\COSS%20IA%20Elec%202013%20Rate%20Case%202012%20Test%20Year.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Regulated%20Pricing\COSS%20IA%20Elec%202011\CBR-Final%20for%202011\Inputs\Sales%20Rev%20Cust\CURST401D%20Revenue%20Balancing_201101_201112%20-%20EEC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Test Year"/>
      <sheetName val="Other Revenue"/>
      <sheetName val="Unbundled COS"/>
      <sheetName val="Functional Allocators"/>
      <sheetName val="Functional Payroll Allocator"/>
      <sheetName val="General &amp; Intangible"/>
      <sheetName val="Class Cost of Service"/>
      <sheetName val="Individual Cost of Service"/>
      <sheetName val="Zonal Cost of Service"/>
      <sheetName val="Iowa Sales"/>
      <sheetName val="Iowa Revenue"/>
      <sheetName val="Iowa Revenue - Riders"/>
      <sheetName val="Iowa Customers"/>
      <sheetName val="Monthly Sales"/>
      <sheetName val="Table"/>
      <sheetName val="Lookup"/>
      <sheetName val="HCM"/>
      <sheetName val="HCM - VLGS"/>
      <sheetName val="HCM - Capacity Cost"/>
      <sheetName val="TOU Table"/>
      <sheetName val="Probability of Peak"/>
      <sheetName val="Model Summary"/>
      <sheetName val="RES - Summary"/>
      <sheetName val="RES - Rate Code Results"/>
      <sheetName val="RES - Zone-Class Results"/>
      <sheetName val="RES - Bill Frequency"/>
      <sheetName val="SGS ENE - Summary"/>
      <sheetName val="SGS ENE - Rate Code Results"/>
      <sheetName val="SGS ENE - Zone-Class Results"/>
      <sheetName val="SGS ENE - Bill Frequency"/>
      <sheetName val="SGS DEM - Summary"/>
      <sheetName val="SGS DEM - Rate Code Results"/>
      <sheetName val="SGS DEM - Zone-Class Results"/>
      <sheetName val="SGS DEM - Bill Frequency"/>
      <sheetName val="LGS - Summary"/>
      <sheetName val="LGS - Rate Code Results"/>
      <sheetName val="LGS - Zone-Class Results"/>
      <sheetName val="LGS - Bill Frequency"/>
      <sheetName val="IND - Summary"/>
      <sheetName val="Zone-Class Final Rates"/>
      <sheetName val="Zone-Class Rate Equ."/>
      <sheetName val="Annual Rate Increases"/>
      <sheetName val="Annual Rate Increases - I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Dollars-orig"/>
      <sheetName val="Adjusted Revenue-orig"/>
      <sheetName val="Revenue Dollars-IA elec"/>
      <sheetName val="Adjusted Revenue-IA elec"/>
      <sheetName val="Rev+Adj-IA elec"/>
      <sheetName val="Rev+Adj-IA elec total"/>
      <sheetName val="Macro1"/>
      <sheetName val="IA elec total by Zone and Class"/>
      <sheetName val="LU"/>
      <sheetName val="SSAB EECR"/>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3"/>
  <sheetViews>
    <sheetView tabSelected="1" view="pageLayout" zoomScale="115" zoomScaleNormal="80" zoomScalePageLayoutView="115" workbookViewId="0">
      <selection activeCell="A4" sqref="A4"/>
    </sheetView>
  </sheetViews>
  <sheetFormatPr defaultRowHeight="15" x14ac:dyDescent="0.25"/>
  <cols>
    <col min="1" max="1" width="9.140625" style="2"/>
    <col min="2" max="2" width="1.85546875" style="2" customWidth="1"/>
    <col min="3" max="3" width="3.140625" style="2" customWidth="1"/>
    <col min="4" max="4" width="16.140625" style="2" customWidth="1"/>
    <col min="5" max="16384" width="9.140625" style="2"/>
  </cols>
  <sheetData>
    <row r="1" spans="1:26" ht="18" x14ac:dyDescent="0.25">
      <c r="A1" s="1" t="s">
        <v>0</v>
      </c>
      <c r="D1" s="3"/>
    </row>
    <row r="2" spans="1:26" x14ac:dyDescent="0.25">
      <c r="A2" s="16" t="s">
        <v>1</v>
      </c>
      <c r="D2" s="3"/>
    </row>
    <row r="3" spans="1:26" ht="15.75" x14ac:dyDescent="0.25">
      <c r="A3" s="15" t="s">
        <v>35</v>
      </c>
      <c r="B3" s="15" t="s">
        <v>2</v>
      </c>
      <c r="C3" s="15"/>
      <c r="D3" s="4"/>
      <c r="E3" s="5"/>
      <c r="F3" s="5"/>
      <c r="G3" s="5"/>
      <c r="H3" s="5"/>
      <c r="I3" s="5"/>
      <c r="J3" s="5"/>
      <c r="K3" s="5"/>
      <c r="L3" s="5"/>
      <c r="M3" s="5"/>
      <c r="N3" s="5"/>
      <c r="O3" s="5"/>
      <c r="P3" s="5"/>
      <c r="Q3" s="5"/>
      <c r="R3" s="5"/>
      <c r="S3" s="5"/>
      <c r="T3" s="5"/>
      <c r="U3" s="5"/>
      <c r="V3" s="5"/>
      <c r="W3" s="5"/>
      <c r="X3" s="5"/>
      <c r="Y3" s="5"/>
      <c r="Z3" s="5"/>
    </row>
    <row r="4" spans="1:26" x14ac:dyDescent="0.25">
      <c r="D4" s="3"/>
    </row>
    <row r="5" spans="1:26" ht="15.75" x14ac:dyDescent="0.25">
      <c r="B5" s="14" t="s">
        <v>3</v>
      </c>
      <c r="C5" s="6"/>
      <c r="D5" s="3"/>
    </row>
    <row r="6" spans="1:26" ht="15.75" x14ac:dyDescent="0.25">
      <c r="A6" s="17">
        <v>1</v>
      </c>
      <c r="B6" s="6"/>
      <c r="C6" s="6" t="s">
        <v>4</v>
      </c>
      <c r="D6" s="3"/>
    </row>
    <row r="7" spans="1:26" x14ac:dyDescent="0.25">
      <c r="A7" s="18">
        <f>+A6+1</f>
        <v>2</v>
      </c>
      <c r="D7" s="7" t="s">
        <v>5</v>
      </c>
    </row>
    <row r="8" spans="1:26" x14ac:dyDescent="0.25">
      <c r="A8" s="18">
        <f>+A7+1</f>
        <v>3</v>
      </c>
      <c r="D8" s="7" t="s">
        <v>6</v>
      </c>
    </row>
    <row r="9" spans="1:26" x14ac:dyDescent="0.25">
      <c r="A9" s="18">
        <f>+A8+1</f>
        <v>4</v>
      </c>
      <c r="D9" s="7" t="s">
        <v>7</v>
      </c>
    </row>
    <row r="10" spans="1:26" x14ac:dyDescent="0.25">
      <c r="A10" s="18">
        <f t="shared" ref="A10:A13" si="0">+A9+1</f>
        <v>5</v>
      </c>
      <c r="B10" s="8"/>
      <c r="C10" s="8"/>
      <c r="D10" s="7" t="s">
        <v>8</v>
      </c>
    </row>
    <row r="11" spans="1:26" ht="15.75" x14ac:dyDescent="0.25">
      <c r="A11" s="18">
        <f t="shared" si="0"/>
        <v>6</v>
      </c>
      <c r="B11" s="8"/>
      <c r="C11" s="6" t="s">
        <v>9</v>
      </c>
      <c r="D11" s="7"/>
    </row>
    <row r="12" spans="1:26" x14ac:dyDescent="0.25">
      <c r="A12" s="18">
        <f t="shared" si="0"/>
        <v>7</v>
      </c>
      <c r="B12" s="8"/>
      <c r="C12" s="8"/>
      <c r="D12" s="7" t="s">
        <v>10</v>
      </c>
    </row>
    <row r="13" spans="1:26" x14ac:dyDescent="0.25">
      <c r="A13" s="18">
        <f t="shared" si="0"/>
        <v>8</v>
      </c>
      <c r="B13" s="8"/>
      <c r="C13" s="8"/>
      <c r="D13" s="7" t="s">
        <v>11</v>
      </c>
    </row>
    <row r="14" spans="1:26" x14ac:dyDescent="0.25">
      <c r="A14" s="18"/>
      <c r="B14" s="8"/>
      <c r="C14" s="8"/>
      <c r="D14" s="9"/>
    </row>
    <row r="15" spans="1:26" ht="15.75" x14ac:dyDescent="0.25">
      <c r="A15" s="18"/>
      <c r="B15" s="14" t="s">
        <v>12</v>
      </c>
      <c r="C15" s="6"/>
      <c r="D15" s="8"/>
    </row>
    <row r="16" spans="1:26" ht="15.75" x14ac:dyDescent="0.25">
      <c r="A16" s="18">
        <f>+A13+1</f>
        <v>9</v>
      </c>
      <c r="B16" s="6"/>
      <c r="C16" s="6" t="s">
        <v>13</v>
      </c>
      <c r="D16" s="8"/>
    </row>
    <row r="17" spans="1:4" x14ac:dyDescent="0.25">
      <c r="A17" s="18">
        <f>+A16+1</f>
        <v>10</v>
      </c>
      <c r="B17" s="8"/>
      <c r="C17" s="8"/>
      <c r="D17" s="7" t="s">
        <v>14</v>
      </c>
    </row>
    <row r="18" spans="1:4" x14ac:dyDescent="0.25">
      <c r="A18" s="18">
        <f t="shared" ref="A18:A20" si="1">+A17+1</f>
        <v>11</v>
      </c>
      <c r="B18" s="8"/>
      <c r="C18" s="8"/>
      <c r="D18" s="7" t="s">
        <v>6</v>
      </c>
    </row>
    <row r="19" spans="1:4" x14ac:dyDescent="0.25">
      <c r="A19" s="18">
        <f t="shared" si="1"/>
        <v>12</v>
      </c>
      <c r="B19" s="8"/>
      <c r="C19" s="8"/>
      <c r="D19" s="7" t="s">
        <v>7</v>
      </c>
    </row>
    <row r="20" spans="1:4" x14ac:dyDescent="0.25">
      <c r="A20" s="18">
        <f t="shared" si="1"/>
        <v>13</v>
      </c>
      <c r="B20" s="8"/>
      <c r="C20" s="8"/>
      <c r="D20" s="7" t="s">
        <v>15</v>
      </c>
    </row>
    <row r="21" spans="1:4" x14ac:dyDescent="0.25">
      <c r="A21" s="18"/>
      <c r="B21" s="8"/>
      <c r="C21" s="8"/>
      <c r="D21" s="8"/>
    </row>
    <row r="22" spans="1:4" ht="15.75" x14ac:dyDescent="0.25">
      <c r="A22" s="18"/>
      <c r="B22" s="14" t="s">
        <v>16</v>
      </c>
      <c r="C22" s="6"/>
      <c r="D22" s="10"/>
    </row>
    <row r="23" spans="1:4" ht="15.75" x14ac:dyDescent="0.25">
      <c r="A23" s="18">
        <f>+A20+1</f>
        <v>14</v>
      </c>
      <c r="B23" s="6"/>
      <c r="C23" s="6" t="s">
        <v>17</v>
      </c>
      <c r="D23" s="10"/>
    </row>
    <row r="24" spans="1:4" x14ac:dyDescent="0.25">
      <c r="A24" s="18">
        <f>+A23+1</f>
        <v>15</v>
      </c>
      <c r="B24" s="8"/>
      <c r="C24" s="8"/>
      <c r="D24" s="7" t="s">
        <v>14</v>
      </c>
    </row>
    <row r="25" spans="1:4" x14ac:dyDescent="0.25">
      <c r="A25" s="18">
        <f>+A24+1</f>
        <v>16</v>
      </c>
      <c r="B25" s="8"/>
      <c r="C25" s="8"/>
      <c r="D25" s="7" t="s">
        <v>18</v>
      </c>
    </row>
    <row r="26" spans="1:4" x14ac:dyDescent="0.25">
      <c r="A26" s="18">
        <f t="shared" ref="A26:A31" si="2">+A25+1</f>
        <v>17</v>
      </c>
      <c r="B26" s="8"/>
      <c r="C26" s="8"/>
      <c r="D26" s="7" t="s">
        <v>19</v>
      </c>
    </row>
    <row r="27" spans="1:4" x14ac:dyDescent="0.25">
      <c r="A27" s="18">
        <f t="shared" si="2"/>
        <v>18</v>
      </c>
      <c r="B27" s="8"/>
      <c r="C27" s="8"/>
      <c r="D27" s="7" t="s">
        <v>15</v>
      </c>
    </row>
    <row r="28" spans="1:4" x14ac:dyDescent="0.25">
      <c r="A28" s="18">
        <f t="shared" si="2"/>
        <v>19</v>
      </c>
      <c r="B28" s="8"/>
      <c r="C28" s="8"/>
      <c r="D28" s="7" t="s">
        <v>20</v>
      </c>
    </row>
    <row r="29" spans="1:4" ht="15.75" x14ac:dyDescent="0.25">
      <c r="A29" s="18">
        <f t="shared" si="2"/>
        <v>20</v>
      </c>
      <c r="B29" s="8"/>
      <c r="C29" s="6" t="s">
        <v>21</v>
      </c>
      <c r="D29" s="7"/>
    </row>
    <row r="30" spans="1:4" x14ac:dyDescent="0.25">
      <c r="A30" s="18">
        <f t="shared" si="2"/>
        <v>21</v>
      </c>
      <c r="B30" s="8"/>
      <c r="C30" s="8"/>
      <c r="D30" s="7" t="s">
        <v>22</v>
      </c>
    </row>
    <row r="31" spans="1:4" x14ac:dyDescent="0.25">
      <c r="A31" s="18">
        <f t="shared" si="2"/>
        <v>22</v>
      </c>
      <c r="B31" s="8"/>
      <c r="C31" s="8"/>
      <c r="D31" s="7" t="s">
        <v>23</v>
      </c>
    </row>
    <row r="32" spans="1:4" x14ac:dyDescent="0.25">
      <c r="A32" s="18"/>
      <c r="B32" s="8"/>
      <c r="C32" s="8"/>
      <c r="D32" s="8"/>
    </row>
    <row r="33" spans="1:4" ht="15.75" x14ac:dyDescent="0.25">
      <c r="A33" s="18"/>
      <c r="B33" s="14" t="s">
        <v>24</v>
      </c>
      <c r="C33" s="6"/>
      <c r="D33" s="8"/>
    </row>
    <row r="34" spans="1:4" x14ac:dyDescent="0.25">
      <c r="A34" s="18">
        <f>+A31+1</f>
        <v>23</v>
      </c>
      <c r="B34" s="8"/>
      <c r="C34" s="8"/>
      <c r="D34" s="7" t="s">
        <v>25</v>
      </c>
    </row>
    <row r="35" spans="1:4" x14ac:dyDescent="0.25">
      <c r="A35" s="18">
        <f>+A34+1</f>
        <v>24</v>
      </c>
      <c r="B35" s="8"/>
      <c r="C35" s="8"/>
      <c r="D35" s="7" t="s">
        <v>26</v>
      </c>
    </row>
    <row r="36" spans="1:4" x14ac:dyDescent="0.25">
      <c r="A36" s="18">
        <f>+A35+1</f>
        <v>25</v>
      </c>
      <c r="B36" s="8"/>
      <c r="C36" s="8"/>
      <c r="D36" s="7" t="s">
        <v>27</v>
      </c>
    </row>
    <row r="37" spans="1:4" x14ac:dyDescent="0.25">
      <c r="A37" s="18">
        <f>+A36+1</f>
        <v>26</v>
      </c>
      <c r="B37" s="8"/>
      <c r="C37" s="8"/>
      <c r="D37" s="7" t="s">
        <v>28</v>
      </c>
    </row>
    <row r="38" spans="1:4" x14ac:dyDescent="0.25">
      <c r="A38" s="18">
        <f>+A37+1</f>
        <v>27</v>
      </c>
      <c r="B38" s="8"/>
      <c r="C38" s="8"/>
      <c r="D38" s="7" t="s">
        <v>29</v>
      </c>
    </row>
    <row r="39" spans="1:4" x14ac:dyDescent="0.25">
      <c r="A39" s="18"/>
      <c r="B39" s="8"/>
      <c r="C39" s="8"/>
      <c r="D39" s="7"/>
    </row>
    <row r="40" spans="1:4" ht="15.75" x14ac:dyDescent="0.25">
      <c r="A40" s="18"/>
      <c r="B40" s="14" t="s">
        <v>30</v>
      </c>
      <c r="C40" s="8"/>
      <c r="D40" s="7"/>
    </row>
    <row r="41" spans="1:4" ht="15.75" x14ac:dyDescent="0.25">
      <c r="A41" s="18">
        <f>+A37+1</f>
        <v>27</v>
      </c>
      <c r="B41" s="8"/>
      <c r="C41" s="6" t="s">
        <v>31</v>
      </c>
      <c r="D41" s="8"/>
    </row>
    <row r="42" spans="1:4" x14ac:dyDescent="0.25">
      <c r="A42" s="18">
        <f>+A41+1</f>
        <v>28</v>
      </c>
      <c r="B42" s="8"/>
      <c r="C42" s="8"/>
      <c r="D42" s="8" t="s">
        <v>32</v>
      </c>
    </row>
    <row r="43" spans="1:4" x14ac:dyDescent="0.25">
      <c r="A43" s="18">
        <f>+A42+1</f>
        <v>29</v>
      </c>
      <c r="B43" s="8"/>
      <c r="C43" s="8"/>
      <c r="D43" s="8" t="s">
        <v>33</v>
      </c>
    </row>
    <row r="44" spans="1:4" x14ac:dyDescent="0.25">
      <c r="A44" s="18">
        <f>+A43+1</f>
        <v>30</v>
      </c>
      <c r="B44" s="8"/>
      <c r="C44" s="8"/>
      <c r="D44" s="8" t="s">
        <v>34</v>
      </c>
    </row>
    <row r="45" spans="1:4" x14ac:dyDescent="0.25">
      <c r="B45" s="8"/>
      <c r="C45" s="8"/>
      <c r="D45" s="8"/>
    </row>
    <row r="46" spans="1:4" x14ac:dyDescent="0.25">
      <c r="B46" s="8"/>
      <c r="C46" s="8"/>
      <c r="D46" s="8"/>
    </row>
    <row r="47" spans="1:4" x14ac:dyDescent="0.25">
      <c r="B47" s="8"/>
      <c r="C47" s="8"/>
      <c r="D47" s="8"/>
    </row>
    <row r="48" spans="1:4" x14ac:dyDescent="0.25">
      <c r="B48" s="8"/>
      <c r="C48" s="8"/>
      <c r="D48" s="8"/>
    </row>
    <row r="49" spans="2:4" x14ac:dyDescent="0.25">
      <c r="B49" s="8"/>
      <c r="C49" s="8"/>
      <c r="D49" s="8"/>
    </row>
    <row r="50" spans="2:4" x14ac:dyDescent="0.25">
      <c r="B50" s="8"/>
      <c r="C50" s="8"/>
      <c r="D50" s="8"/>
    </row>
    <row r="51" spans="2:4" x14ac:dyDescent="0.25">
      <c r="B51" s="8"/>
      <c r="C51" s="8"/>
      <c r="D51" s="8"/>
    </row>
    <row r="52" spans="2:4" x14ac:dyDescent="0.25">
      <c r="B52" s="8"/>
      <c r="C52" s="8"/>
      <c r="D52" s="8"/>
    </row>
    <row r="53" spans="2:4" x14ac:dyDescent="0.25">
      <c r="B53" s="8"/>
      <c r="C53" s="8"/>
      <c r="D53" s="8"/>
    </row>
    <row r="54" spans="2:4" x14ac:dyDescent="0.25">
      <c r="B54" s="8"/>
      <c r="C54" s="8"/>
      <c r="D54" s="8"/>
    </row>
    <row r="55" spans="2:4" x14ac:dyDescent="0.25">
      <c r="B55" s="8"/>
      <c r="C55" s="8"/>
      <c r="D55" s="8"/>
    </row>
    <row r="56" spans="2:4" x14ac:dyDescent="0.25">
      <c r="B56" s="8"/>
      <c r="C56" s="8"/>
      <c r="D56" s="8"/>
    </row>
    <row r="57" spans="2:4" x14ac:dyDescent="0.25">
      <c r="B57" s="8"/>
      <c r="C57" s="8"/>
      <c r="D57" s="8"/>
    </row>
    <row r="58" spans="2:4" x14ac:dyDescent="0.25">
      <c r="B58" s="8"/>
      <c r="C58" s="8"/>
      <c r="D58" s="8"/>
    </row>
    <row r="59" spans="2:4" x14ac:dyDescent="0.25">
      <c r="B59" s="8"/>
      <c r="C59" s="8"/>
      <c r="D59" s="8"/>
    </row>
    <row r="60" spans="2:4" x14ac:dyDescent="0.25">
      <c r="B60" s="8"/>
      <c r="C60" s="8"/>
      <c r="D60" s="8"/>
    </row>
    <row r="61" spans="2:4" x14ac:dyDescent="0.25">
      <c r="B61" s="8"/>
      <c r="C61" s="8"/>
      <c r="D61" s="8"/>
    </row>
    <row r="62" spans="2:4" x14ac:dyDescent="0.25">
      <c r="B62" s="8"/>
      <c r="C62" s="8"/>
      <c r="D62" s="8"/>
    </row>
    <row r="63" spans="2:4" x14ac:dyDescent="0.25">
      <c r="B63" s="8"/>
      <c r="C63" s="8"/>
      <c r="D63" s="8"/>
    </row>
    <row r="64" spans="2:4" x14ac:dyDescent="0.25">
      <c r="B64" s="8"/>
      <c r="C64" s="8"/>
      <c r="D64" s="8"/>
    </row>
    <row r="65" spans="2:4" x14ac:dyDescent="0.25">
      <c r="B65" s="8"/>
      <c r="C65" s="8"/>
      <c r="D65" s="8"/>
    </row>
    <row r="66" spans="2:4" x14ac:dyDescent="0.25">
      <c r="B66" s="8"/>
      <c r="C66" s="8"/>
      <c r="D66" s="8"/>
    </row>
    <row r="67" spans="2:4" x14ac:dyDescent="0.25">
      <c r="B67" s="8"/>
      <c r="C67" s="8"/>
      <c r="D67" s="8"/>
    </row>
    <row r="68" spans="2:4" x14ac:dyDescent="0.25">
      <c r="B68" s="8"/>
      <c r="C68" s="8"/>
      <c r="D68" s="8"/>
    </row>
    <row r="69" spans="2:4" x14ac:dyDescent="0.25">
      <c r="B69" s="8"/>
      <c r="C69" s="8"/>
      <c r="D69" s="8"/>
    </row>
    <row r="70" spans="2:4" x14ac:dyDescent="0.25">
      <c r="B70" s="8"/>
      <c r="C70" s="8"/>
      <c r="D70" s="8"/>
    </row>
    <row r="71" spans="2:4" x14ac:dyDescent="0.25">
      <c r="B71" s="8"/>
      <c r="C71" s="8"/>
      <c r="D71" s="8"/>
    </row>
    <row r="72" spans="2:4" x14ac:dyDescent="0.25">
      <c r="B72" s="8"/>
      <c r="C72" s="8"/>
      <c r="D72" s="8"/>
    </row>
    <row r="73" spans="2:4" x14ac:dyDescent="0.25">
      <c r="B73" s="8"/>
      <c r="C73" s="8"/>
      <c r="D73" s="8"/>
    </row>
    <row r="74" spans="2:4" x14ac:dyDescent="0.25">
      <c r="B74" s="8"/>
      <c r="C74" s="8"/>
      <c r="D74" s="8"/>
    </row>
    <row r="75" spans="2:4" x14ac:dyDescent="0.25">
      <c r="B75" s="8"/>
      <c r="C75" s="8"/>
      <c r="D75" s="8"/>
    </row>
    <row r="76" spans="2:4" x14ac:dyDescent="0.25">
      <c r="B76" s="8"/>
      <c r="C76" s="8"/>
      <c r="D76" s="8"/>
    </row>
    <row r="77" spans="2:4" x14ac:dyDescent="0.25">
      <c r="B77" s="8"/>
      <c r="C77" s="8"/>
      <c r="D77" s="8"/>
    </row>
    <row r="78" spans="2:4" x14ac:dyDescent="0.25">
      <c r="B78" s="8"/>
      <c r="C78" s="8"/>
      <c r="D78" s="8"/>
    </row>
    <row r="79" spans="2:4" x14ac:dyDescent="0.25">
      <c r="B79" s="8"/>
      <c r="C79" s="8"/>
      <c r="D79" s="8"/>
    </row>
    <row r="80" spans="2:4" x14ac:dyDescent="0.25">
      <c r="B80" s="8"/>
      <c r="C80" s="8"/>
      <c r="D80" s="8"/>
    </row>
    <row r="81" spans="2:4" x14ac:dyDescent="0.25">
      <c r="B81" s="8"/>
      <c r="C81" s="8"/>
      <c r="D81" s="8"/>
    </row>
    <row r="82" spans="2:4" x14ac:dyDescent="0.25">
      <c r="B82" s="8"/>
      <c r="C82" s="8"/>
      <c r="D82" s="8"/>
    </row>
    <row r="83" spans="2:4" x14ac:dyDescent="0.25">
      <c r="B83" s="8"/>
      <c r="C83" s="8"/>
      <c r="D83" s="8"/>
    </row>
    <row r="84" spans="2:4" x14ac:dyDescent="0.25">
      <c r="B84" s="8"/>
      <c r="C84" s="8"/>
      <c r="D84" s="8"/>
    </row>
    <row r="85" spans="2:4" x14ac:dyDescent="0.25">
      <c r="B85" s="8"/>
      <c r="C85" s="8"/>
      <c r="D85" s="8"/>
    </row>
    <row r="86" spans="2:4" x14ac:dyDescent="0.25">
      <c r="B86" s="8"/>
      <c r="C86" s="8"/>
      <c r="D86" s="8"/>
    </row>
    <row r="87" spans="2:4" x14ac:dyDescent="0.25">
      <c r="B87" s="8"/>
      <c r="C87" s="8"/>
      <c r="D87" s="8"/>
    </row>
    <row r="88" spans="2:4" x14ac:dyDescent="0.25">
      <c r="B88" s="8"/>
      <c r="C88" s="8"/>
      <c r="D88" s="8"/>
    </row>
    <row r="89" spans="2:4" x14ac:dyDescent="0.25">
      <c r="B89" s="8"/>
      <c r="C89" s="8"/>
      <c r="D89" s="8"/>
    </row>
    <row r="90" spans="2:4" x14ac:dyDescent="0.25">
      <c r="B90" s="8"/>
      <c r="C90" s="8"/>
      <c r="D90" s="8"/>
    </row>
    <row r="91" spans="2:4" x14ac:dyDescent="0.25">
      <c r="B91" s="8"/>
      <c r="C91" s="8"/>
      <c r="D91" s="8"/>
    </row>
    <row r="92" spans="2:4" x14ac:dyDescent="0.25">
      <c r="B92" s="8"/>
      <c r="C92" s="8"/>
      <c r="D92" s="8"/>
    </row>
    <row r="93" spans="2:4" x14ac:dyDescent="0.25">
      <c r="B93" s="8"/>
      <c r="C93" s="8"/>
      <c r="D93" s="8"/>
    </row>
    <row r="94" spans="2:4" x14ac:dyDescent="0.25">
      <c r="B94" s="8"/>
      <c r="C94" s="8"/>
      <c r="D94" s="8"/>
    </row>
    <row r="95" spans="2:4" x14ac:dyDescent="0.25">
      <c r="B95" s="8"/>
      <c r="C95" s="8"/>
      <c r="D95" s="8"/>
    </row>
    <row r="96" spans="2:4" x14ac:dyDescent="0.25">
      <c r="B96" s="8"/>
      <c r="C96" s="8"/>
      <c r="D96" s="8"/>
    </row>
    <row r="97" spans="2:4" x14ac:dyDescent="0.25">
      <c r="B97" s="8"/>
      <c r="C97" s="8"/>
      <c r="D97" s="8"/>
    </row>
    <row r="98" spans="2:4" x14ac:dyDescent="0.25">
      <c r="B98" s="8"/>
      <c r="C98" s="8"/>
      <c r="D98" s="8"/>
    </row>
    <row r="99" spans="2:4" x14ac:dyDescent="0.25">
      <c r="B99" s="8"/>
      <c r="C99" s="8"/>
      <c r="D99" s="8"/>
    </row>
    <row r="100" spans="2:4" x14ac:dyDescent="0.25">
      <c r="B100" s="8"/>
      <c r="C100" s="8"/>
      <c r="D100" s="8"/>
    </row>
    <row r="101" spans="2:4" x14ac:dyDescent="0.25">
      <c r="B101" s="8"/>
      <c r="C101" s="8"/>
      <c r="D101" s="8"/>
    </row>
    <row r="102" spans="2:4" x14ac:dyDescent="0.25">
      <c r="B102" s="8"/>
      <c r="C102" s="8"/>
      <c r="D102" s="8"/>
    </row>
    <row r="103" spans="2:4" x14ac:dyDescent="0.25">
      <c r="B103" s="8"/>
      <c r="C103" s="8"/>
      <c r="D103" s="8"/>
    </row>
    <row r="104" spans="2:4" x14ac:dyDescent="0.25">
      <c r="B104" s="8"/>
      <c r="C104" s="8"/>
      <c r="D104" s="11"/>
    </row>
    <row r="105" spans="2:4" x14ac:dyDescent="0.25">
      <c r="B105" s="8"/>
      <c r="C105" s="8"/>
      <c r="D105" s="8"/>
    </row>
    <row r="106" spans="2:4" x14ac:dyDescent="0.25">
      <c r="B106" s="8"/>
      <c r="C106" s="8"/>
      <c r="D106" s="8"/>
    </row>
    <row r="107" spans="2:4" x14ac:dyDescent="0.25">
      <c r="B107" s="8"/>
      <c r="C107" s="8"/>
      <c r="D107" s="8"/>
    </row>
    <row r="108" spans="2:4" x14ac:dyDescent="0.25">
      <c r="B108" s="8"/>
      <c r="C108" s="8"/>
      <c r="D108" s="8"/>
    </row>
    <row r="109" spans="2:4" x14ac:dyDescent="0.25">
      <c r="B109" s="8"/>
      <c r="C109" s="8"/>
      <c r="D109" s="8"/>
    </row>
    <row r="110" spans="2:4" x14ac:dyDescent="0.25">
      <c r="B110" s="8"/>
      <c r="C110" s="8"/>
      <c r="D110" s="8"/>
    </row>
    <row r="111" spans="2:4" x14ac:dyDescent="0.25">
      <c r="B111" s="8"/>
      <c r="C111" s="8"/>
      <c r="D111" s="8"/>
    </row>
    <row r="112" spans="2:4" x14ac:dyDescent="0.25">
      <c r="B112" s="8"/>
      <c r="C112" s="8"/>
      <c r="D112" s="8"/>
    </row>
    <row r="113" spans="2:4" x14ac:dyDescent="0.25">
      <c r="B113" s="8"/>
      <c r="C113" s="8"/>
      <c r="D113" s="8"/>
    </row>
    <row r="114" spans="2:4" x14ac:dyDescent="0.25">
      <c r="B114" s="8"/>
      <c r="C114" s="8"/>
      <c r="D114" s="8"/>
    </row>
    <row r="115" spans="2:4" x14ac:dyDescent="0.25">
      <c r="B115" s="8"/>
      <c r="C115" s="8"/>
      <c r="D115" s="8"/>
    </row>
    <row r="116" spans="2:4" x14ac:dyDescent="0.25">
      <c r="B116" s="8"/>
      <c r="C116" s="8"/>
      <c r="D116" s="8"/>
    </row>
    <row r="117" spans="2:4" x14ac:dyDescent="0.25">
      <c r="B117" s="8"/>
      <c r="C117" s="8"/>
      <c r="D117" s="8"/>
    </row>
    <row r="118" spans="2:4" x14ac:dyDescent="0.25">
      <c r="B118" s="8"/>
      <c r="C118" s="8"/>
      <c r="D118" s="8"/>
    </row>
    <row r="119" spans="2:4" x14ac:dyDescent="0.25">
      <c r="B119" s="8"/>
      <c r="C119" s="8"/>
      <c r="D119" s="8"/>
    </row>
    <row r="120" spans="2:4" x14ac:dyDescent="0.25">
      <c r="B120" s="8"/>
      <c r="C120" s="8"/>
      <c r="D120" s="11"/>
    </row>
    <row r="121" spans="2:4" x14ac:dyDescent="0.25">
      <c r="B121" s="8"/>
      <c r="C121" s="8"/>
      <c r="D121" s="8"/>
    </row>
    <row r="122" spans="2:4" x14ac:dyDescent="0.25">
      <c r="B122" s="8"/>
      <c r="C122" s="8"/>
      <c r="D122" s="10"/>
    </row>
    <row r="123" spans="2:4" x14ac:dyDescent="0.25">
      <c r="B123" s="8"/>
      <c r="C123" s="8"/>
      <c r="D123" s="10"/>
    </row>
    <row r="124" spans="2:4" x14ac:dyDescent="0.25">
      <c r="B124" s="8"/>
      <c r="C124" s="8"/>
      <c r="D124" s="10"/>
    </row>
    <row r="125" spans="2:4" x14ac:dyDescent="0.25">
      <c r="B125" s="8"/>
      <c r="C125" s="8"/>
      <c r="D125" s="10"/>
    </row>
    <row r="126" spans="2:4" x14ac:dyDescent="0.25">
      <c r="B126" s="8"/>
      <c r="C126" s="8"/>
      <c r="D126" s="10"/>
    </row>
    <row r="127" spans="2:4" x14ac:dyDescent="0.25">
      <c r="B127" s="8"/>
      <c r="C127" s="8"/>
      <c r="D127" s="10"/>
    </row>
    <row r="128" spans="2:4" x14ac:dyDescent="0.25">
      <c r="B128" s="8"/>
      <c r="C128" s="8"/>
      <c r="D128" s="10"/>
    </row>
    <row r="129" spans="2:4" x14ac:dyDescent="0.25">
      <c r="B129" s="8"/>
      <c r="C129" s="8"/>
      <c r="D129" s="10"/>
    </row>
    <row r="130" spans="2:4" x14ac:dyDescent="0.25">
      <c r="B130" s="8"/>
      <c r="C130" s="8"/>
      <c r="D130" s="12"/>
    </row>
    <row r="131" spans="2:4" x14ac:dyDescent="0.25">
      <c r="B131" s="8"/>
      <c r="C131" s="8"/>
      <c r="D131" s="8"/>
    </row>
    <row r="132" spans="2:4" x14ac:dyDescent="0.25">
      <c r="B132" s="8"/>
      <c r="C132" s="8"/>
      <c r="D132" s="8"/>
    </row>
    <row r="133" spans="2:4" x14ac:dyDescent="0.25">
      <c r="B133" s="8"/>
      <c r="C133" s="8"/>
      <c r="D133" s="8"/>
    </row>
    <row r="134" spans="2:4" x14ac:dyDescent="0.25">
      <c r="B134" s="8"/>
      <c r="C134" s="8"/>
      <c r="D134" s="13"/>
    </row>
    <row r="135" spans="2:4" x14ac:dyDescent="0.25">
      <c r="B135" s="8"/>
      <c r="C135" s="8"/>
      <c r="D135" s="11"/>
    </row>
    <row r="136" spans="2:4" x14ac:dyDescent="0.25">
      <c r="B136" s="8"/>
      <c r="C136" s="8"/>
      <c r="D136" s="10"/>
    </row>
    <row r="137" spans="2:4" x14ac:dyDescent="0.25">
      <c r="B137" s="8"/>
      <c r="C137" s="8"/>
      <c r="D137" s="10"/>
    </row>
    <row r="138" spans="2:4" x14ac:dyDescent="0.25">
      <c r="B138" s="8"/>
      <c r="C138" s="8"/>
      <c r="D138" s="8"/>
    </row>
    <row r="139" spans="2:4" x14ac:dyDescent="0.25">
      <c r="B139" s="8"/>
      <c r="C139" s="8"/>
      <c r="D139" s="8"/>
    </row>
    <row r="140" spans="2:4" x14ac:dyDescent="0.25">
      <c r="B140" s="8"/>
      <c r="C140" s="8"/>
      <c r="D140" s="8"/>
    </row>
    <row r="141" spans="2:4" x14ac:dyDescent="0.25">
      <c r="B141" s="8"/>
      <c r="C141" s="8"/>
      <c r="D141" s="8"/>
    </row>
    <row r="142" spans="2:4" x14ac:dyDescent="0.25">
      <c r="B142" s="8"/>
      <c r="C142" s="8"/>
      <c r="D142" s="8"/>
    </row>
    <row r="143" spans="2:4" x14ac:dyDescent="0.25">
      <c r="B143" s="8"/>
      <c r="C143" s="8"/>
      <c r="D143" s="8"/>
    </row>
    <row r="144" spans="2:4" x14ac:dyDescent="0.25">
      <c r="B144" s="8"/>
      <c r="C144" s="8"/>
      <c r="D144" s="11"/>
    </row>
    <row r="145" spans="2:4" x14ac:dyDescent="0.25">
      <c r="B145" s="8"/>
      <c r="C145" s="8"/>
      <c r="D145" s="8"/>
    </row>
    <row r="146" spans="2:4" x14ac:dyDescent="0.25">
      <c r="B146" s="8"/>
      <c r="C146" s="8"/>
      <c r="D146" s="8"/>
    </row>
    <row r="147" spans="2:4" x14ac:dyDescent="0.25">
      <c r="B147" s="8"/>
      <c r="C147" s="8"/>
      <c r="D147" s="8"/>
    </row>
    <row r="148" spans="2:4" x14ac:dyDescent="0.25">
      <c r="B148" s="8"/>
      <c r="C148" s="8"/>
      <c r="D148" s="8"/>
    </row>
    <row r="149" spans="2:4" x14ac:dyDescent="0.25">
      <c r="B149" s="8"/>
      <c r="C149" s="8"/>
      <c r="D149" s="8"/>
    </row>
    <row r="150" spans="2:4" x14ac:dyDescent="0.25">
      <c r="B150" s="8"/>
      <c r="C150" s="8"/>
      <c r="D150" s="8"/>
    </row>
    <row r="151" spans="2:4" x14ac:dyDescent="0.25">
      <c r="B151" s="8"/>
      <c r="C151" s="8"/>
      <c r="D151" s="8"/>
    </row>
    <row r="152" spans="2:4" x14ac:dyDescent="0.25">
      <c r="B152" s="8"/>
      <c r="C152" s="8"/>
      <c r="D152" s="8"/>
    </row>
    <row r="153" spans="2:4" x14ac:dyDescent="0.25">
      <c r="B153" s="8"/>
      <c r="C153" s="8"/>
      <c r="D153" s="8"/>
    </row>
    <row r="154" spans="2:4" x14ac:dyDescent="0.25">
      <c r="B154" s="8"/>
      <c r="C154" s="8"/>
      <c r="D154" s="8"/>
    </row>
    <row r="155" spans="2:4" x14ac:dyDescent="0.25">
      <c r="B155" s="8"/>
      <c r="C155" s="8"/>
      <c r="D155" s="8"/>
    </row>
    <row r="156" spans="2:4" x14ac:dyDescent="0.25">
      <c r="B156" s="8"/>
      <c r="C156" s="8"/>
      <c r="D156" s="8"/>
    </row>
    <row r="157" spans="2:4" x14ac:dyDescent="0.25">
      <c r="B157" s="8"/>
      <c r="C157" s="8"/>
      <c r="D157" s="8"/>
    </row>
    <row r="158" spans="2:4" x14ac:dyDescent="0.25">
      <c r="B158" s="8"/>
      <c r="C158" s="8"/>
      <c r="D158" s="8"/>
    </row>
    <row r="159" spans="2:4" x14ac:dyDescent="0.25">
      <c r="B159" s="8"/>
      <c r="C159" s="8"/>
      <c r="D159" s="10"/>
    </row>
    <row r="160" spans="2:4" x14ac:dyDescent="0.25">
      <c r="B160" s="8"/>
      <c r="C160" s="8"/>
      <c r="D160" s="8"/>
    </row>
    <row r="161" spans="2:4" x14ac:dyDescent="0.25">
      <c r="B161" s="8"/>
      <c r="C161" s="8"/>
      <c r="D161" s="10"/>
    </row>
    <row r="162" spans="2:4" x14ac:dyDescent="0.25">
      <c r="B162" s="8"/>
      <c r="C162" s="8"/>
      <c r="D162" s="10"/>
    </row>
    <row r="163" spans="2:4" x14ac:dyDescent="0.25">
      <c r="B163" s="8"/>
      <c r="C163" s="8"/>
      <c r="D163" s="11"/>
    </row>
  </sheetData>
  <pageMargins left="0.7" right="0.7" top="1.02265625" bottom="0.75" header="0.3" footer="0.3"/>
  <pageSetup scale="51" fitToHeight="3" orientation="landscape" useFirstPageNumber="1" r:id="rId1"/>
  <headerFooter>
    <oddHeader>&amp;CExhibit AAH 1.2, Schedule C
Derivation of Gas Rates
Test Year Ending December 31, 2021
Utility: MidAmerican Energy Company
Docket No. NG22-___
Individual Responsible: Amanda Hosch</oddHeader>
    <oddFooter>&amp;CExhibit AAH 1.2, Schedule C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0E68A2304554DB22ED73F3E9DF72E" ma:contentTypeVersion="6" ma:contentTypeDescription="Create a new document." ma:contentTypeScope="" ma:versionID="87f9496e08693f233628065320e4b004">
  <xsd:schema xmlns:xsd="http://www.w3.org/2001/XMLSchema" xmlns:xs="http://www.w3.org/2001/XMLSchema" xmlns:p="http://schemas.microsoft.com/office/2006/metadata/properties" xmlns:ns2="a6bdf0c3-ccba-4ad4-a261-da85c323314a" xmlns:ns3="ec465538-51ad-4a49-97bb-3af484439683" targetNamespace="http://schemas.microsoft.com/office/2006/metadata/properties" ma:root="true" ma:fieldsID="96be990ebaa98570be2ad755ead7f92d" ns2:_="" ns3:_="">
    <xsd:import namespace="a6bdf0c3-ccba-4ad4-a261-da85c323314a"/>
    <xsd:import namespace="ec465538-51ad-4a49-97bb-3af4844396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df0c3-ccba-4ad4-a261-da85c3233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465538-51ad-4a49-97bb-3af4844396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BD6D996-9B10-4F92-B5D3-431CD4F07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df0c3-ccba-4ad4-a261-da85c323314a"/>
    <ds:schemaRef ds:uri="ec465538-51ad-4a49-97bb-3af484439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0BD7D6-C7DB-40FE-8081-072D65C7DDC8}">
  <ds:schemaRefs>
    <ds:schemaRef ds:uri="http://schemas.microsoft.com/sharepoint/v3/contenttype/forms"/>
  </ds:schemaRefs>
</ds:datastoreItem>
</file>

<file path=customXml/itemProps3.xml><?xml version="1.0" encoding="utf-8"?>
<ds:datastoreItem xmlns:ds="http://schemas.openxmlformats.org/officeDocument/2006/customXml" ds:itemID="{53468B56-6B40-458E-A6E4-92A38815C9A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Exhibit AAH 1.2, Sch. C</vt:lpstr>
      <vt:lpstr>'Exhibit AAH 1.2, Sch. C'!Print_Area</vt:lpstr>
      <vt:lpstr>'Exhibit AAH 1.2, Sch. C'!Print_Titles</vt:lpstr>
    </vt:vector>
  </TitlesOfParts>
  <Manager/>
  <Company>MidAmerican Energy Holdings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Charles B</dc:creator>
  <cp:keywords/>
  <dc:description/>
  <cp:lastModifiedBy>White, Renee (MidAmerican)</cp:lastModifiedBy>
  <cp:revision/>
  <cp:lastPrinted>2022-05-12T12:52:50Z</cp:lastPrinted>
  <dcterms:created xsi:type="dcterms:W3CDTF">2014-07-23T20:42:20Z</dcterms:created>
  <dcterms:modified xsi:type="dcterms:W3CDTF">2022-05-12T12:54:46Z</dcterms:modified>
  <cp:category/>
  <cp:contentStatus>Ready for Review</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0x010100F6B0E68A2304554DB22ED73F3E9DF72E</vt:lpwstr>
  </property>
</Properties>
</file>