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E11" i="1"/>
  <c r="E10" i="1"/>
  <c r="D11" i="1"/>
  <c r="D10" i="1"/>
  <c r="C11" i="1"/>
  <c r="C10" i="1"/>
  <c r="B11" i="1"/>
  <c r="B10" i="1"/>
</calcChain>
</file>

<file path=xl/sharedStrings.xml><?xml version="1.0" encoding="utf-8"?>
<sst xmlns="http://schemas.openxmlformats.org/spreadsheetml/2006/main" count="18" uniqueCount="15">
  <si>
    <t>MidAmerican Energy Company</t>
  </si>
  <si>
    <t>2014 Energy Efficiency Plan Cost Effectiveness</t>
  </si>
  <si>
    <t>Program Cost</t>
  </si>
  <si>
    <t>Program Benefits</t>
  </si>
  <si>
    <t>Tax Credits</t>
  </si>
  <si>
    <t>Net Benefits</t>
  </si>
  <si>
    <t>B/C Ratio</t>
  </si>
  <si>
    <t>Total Resource Cost Test</t>
  </si>
  <si>
    <t>Total</t>
  </si>
  <si>
    <t>Plan</t>
  </si>
  <si>
    <t>Residential</t>
  </si>
  <si>
    <t>Furnace</t>
  </si>
  <si>
    <t>GSHP</t>
  </si>
  <si>
    <t>Nonresidential</t>
  </si>
  <si>
    <t>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</si>
</sst>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43" fontId="0" fillId="0" borderId="0" xfId="1" applyFont="1"/>
    <xf numFmtId="0" fontId="0" fillId="0" borderId="1" xfId="0" applyBorder="1"/>
    <xf numFmtId="164" fontId="0" fillId="0" borderId="1" xfId="2" applyNumberFormat="1" applyFont="1" applyBorder="1"/>
    <xf numFmtId="0" fontId="0" fillId="0" borderId="1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6" sqref="A6:F6"/>
    </sheetView>
  </sheetViews>
  <sheetFormatPr defaultRowHeight="15" x14ac:dyDescent="0.25"/>
  <cols>
    <col min="1" max="1" width="19.85546875" customWidth="1"/>
    <col min="2" max="6" width="18.710937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7</v>
      </c>
    </row>
    <row r="5" spans="1:6" x14ac:dyDescent="0.25">
      <c r="B5" s="1" t="s">
        <v>8</v>
      </c>
      <c r="C5" s="1" t="s">
        <v>10</v>
      </c>
      <c r="D5" s="1" t="s">
        <v>10</v>
      </c>
      <c r="E5" s="1" t="s">
        <v>13</v>
      </c>
      <c r="F5" s="1" t="s">
        <v>13</v>
      </c>
    </row>
    <row r="6" spans="1:6" x14ac:dyDescent="0.25">
      <c r="A6" s="4"/>
      <c r="B6" s="6" t="s">
        <v>9</v>
      </c>
      <c r="C6" s="6" t="s">
        <v>11</v>
      </c>
      <c r="D6" s="6" t="s">
        <v>12</v>
      </c>
      <c r="E6" s="6" t="s">
        <v>11</v>
      </c>
      <c r="F6" s="6" t="s">
        <v>14</v>
      </c>
    </row>
    <row r="7" spans="1:6" x14ac:dyDescent="0.25">
      <c r="A7" t="s">
        <v>2</v>
      </c>
      <c r="B7" s="2">
        <v>3192206</v>
      </c>
      <c r="C7" s="2">
        <v>1775384</v>
      </c>
      <c r="D7" s="2">
        <v>160789</v>
      </c>
      <c r="E7" s="2">
        <v>517565</v>
      </c>
      <c r="F7" s="2">
        <v>22607</v>
      </c>
    </row>
    <row r="8" spans="1:6" x14ac:dyDescent="0.25">
      <c r="A8" t="s">
        <v>3</v>
      </c>
      <c r="B8" s="2">
        <v>4474927</v>
      </c>
      <c r="C8" s="2">
        <v>1992181</v>
      </c>
      <c r="D8" s="2">
        <v>141575</v>
      </c>
      <c r="E8" s="2">
        <v>758691</v>
      </c>
      <c r="F8" s="2">
        <v>81594</v>
      </c>
    </row>
    <row r="9" spans="1:6" x14ac:dyDescent="0.25">
      <c r="A9" t="s">
        <v>4</v>
      </c>
      <c r="B9" s="2">
        <v>97472</v>
      </c>
      <c r="C9" s="2">
        <v>0</v>
      </c>
      <c r="D9" s="2">
        <v>97472</v>
      </c>
      <c r="E9" s="2">
        <v>0</v>
      </c>
      <c r="F9" s="2">
        <v>0</v>
      </c>
    </row>
    <row r="10" spans="1:6" x14ac:dyDescent="0.25">
      <c r="A10" s="4" t="s">
        <v>5</v>
      </c>
      <c r="B10" s="5">
        <f>SUM(B8:B9)-B7</f>
        <v>1380193</v>
      </c>
      <c r="C10" s="5">
        <f>SUM(C8:C9)-C7</f>
        <v>216797</v>
      </c>
      <c r="D10" s="5">
        <f>SUM(D8:D9)-D7</f>
        <v>78258</v>
      </c>
      <c r="E10" s="5">
        <f>SUM(E8:E9)-E7</f>
        <v>241126</v>
      </c>
      <c r="F10" s="5">
        <f>SUM(F8:F9)-F7</f>
        <v>58987</v>
      </c>
    </row>
    <row r="11" spans="1:6" x14ac:dyDescent="0.25">
      <c r="A11" t="s">
        <v>6</v>
      </c>
      <c r="B11" s="3">
        <f>SUM(B8:B9)/B7</f>
        <v>1.4323633875758646</v>
      </c>
      <c r="C11" s="3">
        <f>SUM(C8:C9)/C7</f>
        <v>1.1221127373007755</v>
      </c>
      <c r="D11" s="3">
        <f>SUM(D8:D9)/D7</f>
        <v>1.486712399480064</v>
      </c>
      <c r="E11" s="3">
        <f>SUM(E8:E9)/E7</f>
        <v>1.4658854443403244</v>
      </c>
      <c r="F11" s="3">
        <f>SUM(F8:F9)/F7</f>
        <v>3.6092360773211838</v>
      </c>
    </row>
  </sheetData>
  <pageMargins left="0.7" right="0.7" top="0.75" bottom="0.75" header="0.3" footer="0.3"/>
  <pageSetup orientation="landscape" r:id="rId1"/>
  <headerFooter>
    <oddHeader>&amp;RAttachment 1-5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4FF62FE14714193E77974D39D2FC4" ma:contentTypeVersion="10" ma:contentTypeDescription="Create a new document." ma:contentTypeScope="" ma:versionID="38b1d3d0258e158d92758535a5cd9b97">
  <xsd:schema xmlns:xsd="http://www.w3.org/2001/XMLSchema" xmlns:p="http://schemas.microsoft.com/office/2006/metadata/properties" xmlns:ns2="50c6d973-a573-486f-b052-71f3ea112796" targetNamespace="http://schemas.microsoft.com/office/2006/metadata/properties" ma:root="true" ma:fieldsID="576f2d2660de52bace78502dfda79246" ns2:_="">
    <xsd:import namespace="50c6d973-a573-486f-b052-71f3ea112796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0c6d973-a573-486f-b052-71f3ea112796" elementFormDefault="qualified">
    <xsd:import namespace="http://schemas.microsoft.com/office/2006/documentManagement/types"/>
    <xsd:element name="Status" ma:index="8" nillable="true" ma:displayName="Extentions on DR &amp; due date" ma:internalName="Status">
      <xsd:simpleType>
        <xsd:restriction base="dms:Note"/>
      </xsd:simpleType>
    </xsd:element>
    <xsd:element name="Assigned_x0020_to0" ma:index="9" nillable="true" ma:displayName="Assigned to" ma:internalName="Assigned_x0020_to0">
      <xsd:simpleType>
        <xsd:restriction base="dms:Note"/>
      </xsd:simpleType>
    </xsd:element>
    <xsd:element name="Reviewed_x0020_By" ma:index="10" nillable="true" ma:displayName="Reviewed By" ma:internalName="Reviewed_x0020_By">
      <xsd:simpleType>
        <xsd:restriction base="dms:Note"/>
      </xsd:simpleType>
    </xsd:element>
    <xsd:element name="Comments" ma:index="11" nillable="true" ma:displayName="Due Date" ma:description="date" ma:internalName="Comments">
      <xsd:simpleType>
        <xsd:restriction base="dms:Note"/>
      </xsd:simpleType>
    </xsd:element>
    <xsd:element name="completed" ma:index="12" nillable="true" ma:displayName="Status" ma:default="Ready for Review" ma:format="Dropdown" ma:internalName="completed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Reviewed_x0020_By xmlns="50c6d973-a573-486f-b052-71f3ea112796">jsm,ngc</Reviewed_x0020_By>
    <Comments xmlns="50c6d973-a573-486f-b052-71f3ea112796" xsi:nil="true"/>
    <Assigned_x0020_to0 xmlns="50c6d973-a573-486f-b052-71f3ea112796" xsi:nil="true"/>
    <completed xmlns="50c6d973-a573-486f-b052-71f3ea112796">Ready for Review</completed>
    <Status xmlns="50c6d973-a573-486f-b052-71f3ea1127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551B32-4031-4739-B6AF-2E7B4DC26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6d973-a573-486f-b052-71f3ea1127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7A01CDE-350B-4863-B944-2F4D7C9D473A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50c6d973-a573-486f-b052-71f3ea112796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F339965-61A4-4006-B29D-543C5E12A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Rea, Charles B</dc:creator>
  <cp:lastModifiedBy>t39646</cp:lastModifiedBy>
  <cp:lastPrinted>2014-03-27T20:09:18Z</cp:lastPrinted>
  <dcterms:created xsi:type="dcterms:W3CDTF">2014-03-27T20:05:45Z</dcterms:created>
  <dcterms:modified xsi:type="dcterms:W3CDTF">2014-03-28T19:18:40Z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0x0101006844FF62FE14714193E77974D39D2FC4</vt:lpwstr>
  </property>
</Properties>
</file>