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8072" windowHeight="11256" activeTab="0"/>
  </bookViews>
  <sheets>
    <sheet name="2010 RREO Report" sheetId="1" r:id="rId1"/>
    <sheet name="Definitions" sheetId="2" r:id="rId2"/>
  </sheets>
  <definedNames/>
  <calcPr fullCalcOnLoad="1" iterate="1" iterateCount="100" iterateDelta="0.001"/>
</workbook>
</file>

<file path=xl/sharedStrings.xml><?xml version="1.0" encoding="utf-8"?>
<sst xmlns="http://schemas.openxmlformats.org/spreadsheetml/2006/main" count="111" uniqueCount="54">
  <si>
    <t>Retail Sales</t>
  </si>
  <si>
    <t>SD</t>
  </si>
  <si>
    <t>Generation Capacity Owned</t>
  </si>
  <si>
    <t>SD (MWh)</t>
  </si>
  <si>
    <t>SD (MW)</t>
  </si>
  <si>
    <t>Wind</t>
  </si>
  <si>
    <t>Solar</t>
  </si>
  <si>
    <t>New Hydro</t>
  </si>
  <si>
    <t>Hydrogen</t>
  </si>
  <si>
    <t>Biomass</t>
  </si>
  <si>
    <t>Geothermal</t>
  </si>
  <si>
    <t>Recycled</t>
  </si>
  <si>
    <t>Comments</t>
  </si>
  <si>
    <t>Total - All States (MW)</t>
  </si>
  <si>
    <t>Total SD (MW)</t>
  </si>
  <si>
    <t>Total - All States (MWh)</t>
  </si>
  <si>
    <t>Value</t>
  </si>
  <si>
    <t>Renewable Generation Capacity Owned</t>
  </si>
  <si>
    <t>Renewable Energy Credits Retired for SD</t>
  </si>
  <si>
    <t>Total SD (MWh)</t>
  </si>
  <si>
    <t>Renewable Energy Credits Retired for Other States</t>
  </si>
  <si>
    <t>Total - Generated In All States (MWh)</t>
  </si>
  <si>
    <t>Generated in SD (MWh)</t>
  </si>
  <si>
    <t>Generated In SD (MWh)</t>
  </si>
  <si>
    <t>X</t>
  </si>
  <si>
    <t>Conserved Energy &amp; Capacity</t>
  </si>
  <si>
    <t>Conserved Energy (MWh)</t>
  </si>
  <si>
    <t>Total - All States</t>
  </si>
  <si>
    <t>Conserved Capacity (MW)</t>
  </si>
  <si>
    <t>Hydro</t>
  </si>
  <si>
    <t>Old Hydro</t>
  </si>
  <si>
    <t>Wind that uses wind as the source of energy to produce electricity</t>
  </si>
  <si>
    <t>Solar that uses the sun as the source of energy to produce electricity</t>
  </si>
  <si>
    <t>Hydroelectric that uses water as the source of energy to produce electricity</t>
  </si>
  <si>
    <t>Hydrogen that is generated from one of the sources listed in this section</t>
  </si>
  <si>
    <t>Biomass that uses agricultural crops and agricultural wastes and residues, wood and wood wastes and residues, animal and other degradable organic wastes, municipal solid waste, or landfill gas as the fuel to produce electricity</t>
  </si>
  <si>
    <t>Geothermal that uses energy contained in heat that continuously flows outward from the earth as the source of energy to produce electricity</t>
  </si>
  <si>
    <t>Recycled energy systems that produce electricity from currently unused waste heat resulting from combustion or other processes and which do not use an additional combustion process. The term does not include any system whose primary purpose is the generation of electricity</t>
  </si>
  <si>
    <t>Facilities with an inservice date of July 1, 2008 or after</t>
  </si>
  <si>
    <t>Facilities with an inservice date before July 1, 2008</t>
  </si>
  <si>
    <t>Technology</t>
  </si>
  <si>
    <t>Definition*</t>
  </si>
  <si>
    <t>*Per SDCL 49-41B-94 and SDCL 49-41B-103</t>
  </si>
  <si>
    <t>Company:</t>
  </si>
  <si>
    <t>Please provide a value in each of the boxes below with an "X" in it.</t>
  </si>
  <si>
    <t>SD (MW) Summer Rating</t>
  </si>
  <si>
    <t>SD (MW) Winter Rating</t>
  </si>
  <si>
    <t>Montana default supply sales plus South Dakota sales.</t>
  </si>
  <si>
    <t>Montana DSM program results in 2010.</t>
  </si>
  <si>
    <t>.</t>
  </si>
  <si>
    <t>Includes Coalstrip Four Unit in Montana added to summer SD rating.</t>
  </si>
  <si>
    <t>Montana RECs retired to meet 2010 RPS-all based on Judith Gap wind production.</t>
  </si>
  <si>
    <t>Same as 2010</t>
  </si>
  <si>
    <t>Calendar Year 2011 RREO Report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</si>
</sst>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 #,##0.000_);_(* \(#,##0.000\);_(* &quot;-&quot;??_);_(@_)"/>
    <numFmt numFmtId="171" formatCode="_(* #,##0.0000_);_(* \(#,##0.0000\);_(* &quot;-&quot;??_);_(@_)"/>
    <numFmt numFmtId="172" formatCode="[$-409]dddd\,\ mmmm\ dd\,\ yyyy"/>
    <numFmt numFmtId="173" formatCode="[$-409]h:mm:ss\ AM/PM"/>
  </numFmts>
  <fonts count="44">
    <font>
      <sz val="10"/>
      <name val="Arial"/>
      <family val="0"/>
    </font>
    <font>
      <b/>
      <sz val="10"/>
      <name val="Arial"/>
      <family val="2"/>
    </font>
    <font>
      <sz val="8"/>
      <name val="Arial"/>
      <family val="0"/>
    </font>
    <font>
      <b/>
      <sz val="8"/>
      <name val="Arial"/>
      <family val="2"/>
    </font>
    <font>
      <b/>
      <sz val="12"/>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0" borderId="0" xfId="0" applyAlignment="1">
      <alignment/>
    </xf>
    <xf numFmtId="0" fontId="0" fillId="0" borderId="0" xfId="0" applyAlignment="1">
      <alignment wrapText="1"/>
    </xf>
    <xf numFmtId="0" fontId="1" fillId="0" borderId="0" xfId="0" applyFont="1" applyAlignment="1">
      <alignment vertical="top"/>
    </xf>
    <xf numFmtId="0" fontId="2" fillId="0" borderId="0" xfId="0" applyFont="1" applyAlignment="1">
      <alignment vertical="top"/>
    </xf>
    <xf numFmtId="0" fontId="4" fillId="0" borderId="0" xfId="0" applyFont="1" applyAlignment="1">
      <alignment horizontal="center" wrapText="1"/>
    </xf>
    <xf numFmtId="0" fontId="2" fillId="0" borderId="0" xfId="0" applyFont="1" applyAlignment="1">
      <alignment wrapText="1"/>
    </xf>
    <xf numFmtId="0" fontId="4" fillId="0" borderId="0" xfId="0" applyFont="1" applyAlignment="1">
      <alignment/>
    </xf>
    <xf numFmtId="0" fontId="1" fillId="0" borderId="0" xfId="0" applyFont="1" applyBorder="1" applyAlignment="1">
      <alignment/>
    </xf>
    <xf numFmtId="0" fontId="0" fillId="0" borderId="10" xfId="0" applyBorder="1" applyAlignment="1">
      <alignment/>
    </xf>
    <xf numFmtId="0" fontId="0" fillId="0" borderId="0" xfId="0" applyBorder="1" applyAlignment="1">
      <alignment horizontal="left"/>
    </xf>
    <xf numFmtId="0" fontId="0" fillId="0" borderId="0" xfId="0" applyBorder="1" applyAlignment="1">
      <alignment/>
    </xf>
    <xf numFmtId="0" fontId="0" fillId="0" borderId="11" xfId="0" applyBorder="1" applyAlignment="1">
      <alignment/>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xf>
    <xf numFmtId="0" fontId="1" fillId="0" borderId="10" xfId="0" applyFont="1" applyBorder="1" applyAlignment="1">
      <alignment/>
    </xf>
    <xf numFmtId="0" fontId="2" fillId="0" borderId="0" xfId="0" applyFont="1" applyBorder="1" applyAlignment="1">
      <alignment/>
    </xf>
    <xf numFmtId="0" fontId="2" fillId="0" borderId="0" xfId="0" applyFont="1" applyBorder="1" applyAlignment="1">
      <alignment/>
    </xf>
    <xf numFmtId="0" fontId="0" fillId="0" borderId="12" xfId="0" applyBorder="1" applyAlignment="1">
      <alignment/>
    </xf>
    <xf numFmtId="0" fontId="0" fillId="0" borderId="13" xfId="0" applyBorder="1" applyAlignment="1">
      <alignment/>
    </xf>
    <xf numFmtId="0" fontId="4" fillId="0" borderId="14" xfId="0" applyFont="1" applyBorder="1" applyAlignment="1">
      <alignment/>
    </xf>
    <xf numFmtId="0" fontId="4" fillId="0" borderId="14" xfId="0" applyFont="1" applyBorder="1" applyAlignment="1">
      <alignment horizontal="center"/>
    </xf>
    <xf numFmtId="0" fontId="0" fillId="0" borderId="15" xfId="0" applyBorder="1" applyAlignment="1">
      <alignment horizontal="right"/>
    </xf>
    <xf numFmtId="0" fontId="0" fillId="33" borderId="15" xfId="0" applyFill="1" applyBorder="1" applyAlignment="1">
      <alignment horizontal="right"/>
    </xf>
    <xf numFmtId="0" fontId="0" fillId="33" borderId="11" xfId="0" applyFill="1" applyBorder="1" applyAlignment="1">
      <alignment/>
    </xf>
    <xf numFmtId="0" fontId="1" fillId="33" borderId="16" xfId="0" applyFont="1" applyFill="1" applyBorder="1" applyAlignment="1">
      <alignment horizontal="right"/>
    </xf>
    <xf numFmtId="0" fontId="1" fillId="33" borderId="11" xfId="0" applyFont="1" applyFill="1" applyBorder="1" applyAlignment="1">
      <alignment/>
    </xf>
    <xf numFmtId="0" fontId="2" fillId="34" borderId="0" xfId="0" applyFont="1" applyFill="1" applyBorder="1" applyAlignment="1">
      <alignment/>
    </xf>
    <xf numFmtId="0" fontId="0" fillId="34" borderId="15" xfId="0" applyFill="1" applyBorder="1" applyAlignment="1">
      <alignment horizontal="right"/>
    </xf>
    <xf numFmtId="0" fontId="0" fillId="34" borderId="11" xfId="0" applyFill="1" applyBorder="1" applyAlignment="1">
      <alignment/>
    </xf>
    <xf numFmtId="0" fontId="3" fillId="34" borderId="0" xfId="0" applyFont="1" applyFill="1" applyBorder="1" applyAlignment="1">
      <alignment/>
    </xf>
    <xf numFmtId="0" fontId="1" fillId="34" borderId="15" xfId="0" applyFont="1" applyFill="1" applyBorder="1" applyAlignment="1">
      <alignment horizontal="right"/>
    </xf>
    <xf numFmtId="0" fontId="1" fillId="34" borderId="11" xfId="0" applyFont="1" applyFill="1" applyBorder="1" applyAlignment="1">
      <alignment/>
    </xf>
    <xf numFmtId="0" fontId="2" fillId="0" borderId="0" xfId="0" applyFont="1" applyFill="1" applyBorder="1" applyAlignment="1">
      <alignment/>
    </xf>
    <xf numFmtId="0" fontId="2" fillId="34" borderId="0" xfId="0" applyFont="1" applyFill="1" applyBorder="1" applyAlignment="1">
      <alignment/>
    </xf>
    <xf numFmtId="0" fontId="2" fillId="34" borderId="13" xfId="0" applyFont="1" applyFill="1" applyBorder="1" applyAlignment="1">
      <alignment/>
    </xf>
    <xf numFmtId="0" fontId="0" fillId="34" borderId="17" xfId="0" applyFill="1" applyBorder="1" applyAlignment="1">
      <alignment horizontal="right"/>
    </xf>
    <xf numFmtId="0" fontId="0" fillId="34" borderId="18" xfId="0" applyFill="1" applyBorder="1" applyAlignment="1">
      <alignment/>
    </xf>
    <xf numFmtId="0" fontId="5" fillId="0" borderId="11" xfId="0" applyFont="1" applyBorder="1" applyAlignment="1">
      <alignment/>
    </xf>
    <xf numFmtId="169" fontId="0" fillId="34" borderId="15" xfId="0" applyNumberFormat="1" applyFill="1" applyBorder="1" applyAlignment="1">
      <alignment horizontal="right"/>
    </xf>
    <xf numFmtId="169" fontId="1" fillId="34" borderId="15" xfId="42" applyNumberFormat="1" applyFont="1" applyFill="1" applyBorder="1" applyAlignment="1">
      <alignment horizontal="right"/>
    </xf>
    <xf numFmtId="168" fontId="0" fillId="0" borderId="15" xfId="0" applyNumberFormat="1" applyBorder="1" applyAlignment="1">
      <alignment horizontal="right"/>
    </xf>
    <xf numFmtId="3" fontId="0" fillId="35" borderId="15" xfId="0" applyNumberFormat="1" applyFill="1" applyBorder="1" applyAlignment="1">
      <alignment horizontal="right"/>
    </xf>
    <xf numFmtId="169" fontId="0" fillId="35" borderId="15" xfId="42" applyNumberFormat="1" applyFont="1" applyFill="1" applyBorder="1" applyAlignment="1">
      <alignment horizontal="right"/>
    </xf>
    <xf numFmtId="0" fontId="0" fillId="35" borderId="15" xfId="0" applyFill="1" applyBorder="1" applyAlignment="1">
      <alignment horizontal="right"/>
    </xf>
    <xf numFmtId="0" fontId="5" fillId="35" borderId="11" xfId="0" applyFont="1" applyFill="1" applyBorder="1" applyAlignment="1">
      <alignment/>
    </xf>
    <xf numFmtId="0" fontId="0" fillId="0" borderId="15" xfId="42" applyNumberFormat="1" applyFont="1" applyBorder="1" applyAlignment="1">
      <alignment horizontal="right"/>
    </xf>
    <xf numFmtId="3" fontId="0" fillId="36" borderId="15" xfId="0" applyNumberFormat="1" applyFill="1" applyBorder="1" applyAlignment="1">
      <alignment horizontal="right"/>
    </xf>
    <xf numFmtId="0" fontId="0" fillId="36" borderId="15" xfId="0" applyFill="1" applyBorder="1" applyAlignment="1">
      <alignment horizontal="right"/>
    </xf>
    <xf numFmtId="0" fontId="0" fillId="0" borderId="0" xfId="0" applyBorder="1" applyAlignment="1">
      <alignment/>
    </xf>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33" borderId="0" xfId="0" applyFont="1" applyFill="1" applyBorder="1" applyAlignment="1">
      <alignment/>
    </xf>
    <xf numFmtId="0" fontId="0" fillId="0" borderId="0" xfId="0" applyBorder="1" applyAlignment="1">
      <alignment horizontal="left"/>
    </xf>
    <xf numFmtId="0" fontId="4" fillId="0" borderId="14" xfId="0" applyFont="1" applyBorder="1" applyAlignment="1">
      <alignment/>
    </xf>
    <xf numFmtId="0" fontId="1" fillId="0" borderId="0" xfId="0" applyFont="1" applyAlignment="1">
      <alignment vertical="top"/>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F91"/>
  <sheetViews>
    <sheetView tabSelected="1" zoomScalePageLayoutView="0" workbookViewId="0" topLeftCell="A1">
      <selection activeCell="I26" sqref="I26"/>
    </sheetView>
  </sheetViews>
  <sheetFormatPr defaultColWidth="9.140625" defaultRowHeight="12.75"/>
  <cols>
    <col min="1" max="3" width="2.140625" style="0" customWidth="1"/>
    <col min="4" max="4" width="44.7109375" style="0" customWidth="1"/>
    <col min="6" max="6" width="71.28125" style="0" customWidth="1"/>
  </cols>
  <sheetData>
    <row r="2" spans="2:6" ht="12.75">
      <c r="B2" s="52" t="s">
        <v>44</v>
      </c>
      <c r="C2" s="52"/>
      <c r="D2" s="52"/>
      <c r="E2" s="52"/>
      <c r="F2" s="52"/>
    </row>
    <row r="3" spans="2:6" ht="12.75">
      <c r="B3" s="2"/>
      <c r="C3" s="2"/>
      <c r="D3" s="2"/>
      <c r="E3" s="2"/>
      <c r="F3" s="2"/>
    </row>
    <row r="4" spans="2:6" ht="12.75">
      <c r="B4" s="53" t="s">
        <v>43</v>
      </c>
      <c r="C4" s="53"/>
      <c r="D4" s="53"/>
      <c r="E4" s="2"/>
      <c r="F4" s="2"/>
    </row>
    <row r="5" spans="2:6" ht="12.75">
      <c r="B5" s="2"/>
      <c r="C5" s="2"/>
      <c r="D5" s="2" t="s">
        <v>24</v>
      </c>
      <c r="E5" s="2"/>
      <c r="F5" s="2"/>
    </row>
    <row r="6" ht="13.5" thickBot="1"/>
    <row r="7" spans="2:6" s="8" customFormat="1" ht="15.75" thickBot="1">
      <c r="B7" s="57" t="s">
        <v>53</v>
      </c>
      <c r="C7" s="57"/>
      <c r="D7" s="57"/>
      <c r="E7" s="22" t="s">
        <v>16</v>
      </c>
      <c r="F7" s="23" t="s">
        <v>12</v>
      </c>
    </row>
    <row r="8" spans="2:6" ht="12.75">
      <c r="B8" s="54" t="s">
        <v>0</v>
      </c>
      <c r="C8" s="55"/>
      <c r="D8" s="55"/>
      <c r="E8" s="27"/>
      <c r="F8" s="28"/>
    </row>
    <row r="9" spans="2:6" ht="12.75">
      <c r="B9" s="10"/>
      <c r="C9" s="56" t="s">
        <v>15</v>
      </c>
      <c r="D9" s="56"/>
      <c r="E9" s="44">
        <f>5751120+E10</f>
        <v>7254757</v>
      </c>
      <c r="F9" s="47" t="s">
        <v>47</v>
      </c>
    </row>
    <row r="10" spans="2:6" ht="12.75">
      <c r="B10" s="10"/>
      <c r="C10" s="56" t="s">
        <v>3</v>
      </c>
      <c r="D10" s="56"/>
      <c r="E10" s="49">
        <v>1503637</v>
      </c>
      <c r="F10" s="13"/>
    </row>
    <row r="11" spans="2:6" ht="12.75" customHeight="1">
      <c r="B11" s="10"/>
      <c r="C11" s="11"/>
      <c r="D11" s="11"/>
      <c r="E11" s="24"/>
      <c r="F11" s="13"/>
    </row>
    <row r="12" spans="2:6" ht="12.75">
      <c r="B12" s="54" t="s">
        <v>2</v>
      </c>
      <c r="C12" s="55"/>
      <c r="D12" s="55"/>
      <c r="E12" s="25"/>
      <c r="F12" s="26"/>
    </row>
    <row r="13" spans="2:6" ht="12.75">
      <c r="B13" s="10"/>
      <c r="C13" s="51" t="s">
        <v>13</v>
      </c>
      <c r="D13" s="51"/>
      <c r="E13" s="46">
        <v>535.54</v>
      </c>
      <c r="F13" s="47" t="s">
        <v>50</v>
      </c>
    </row>
    <row r="14" spans="2:6" ht="12.75">
      <c r="B14" s="10"/>
      <c r="C14" s="51" t="s">
        <v>45</v>
      </c>
      <c r="D14" s="51"/>
      <c r="E14" s="50">
        <f>310.54+3</f>
        <v>313.54</v>
      </c>
      <c r="F14" s="13" t="s">
        <v>52</v>
      </c>
    </row>
    <row r="15" spans="2:6" ht="12.75">
      <c r="B15" s="10"/>
      <c r="C15" s="12" t="s">
        <v>46</v>
      </c>
      <c r="D15" s="15"/>
      <c r="E15" s="50">
        <f>332.15+3</f>
        <v>335.15</v>
      </c>
      <c r="F15" s="13" t="s">
        <v>52</v>
      </c>
    </row>
    <row r="16" spans="2:6" ht="12.75">
      <c r="B16" s="54" t="s">
        <v>17</v>
      </c>
      <c r="C16" s="55"/>
      <c r="D16" s="55"/>
      <c r="E16" s="25"/>
      <c r="F16" s="26"/>
    </row>
    <row r="17" spans="2:6" ht="12.75">
      <c r="B17" s="10"/>
      <c r="C17" s="51" t="s">
        <v>13</v>
      </c>
      <c r="D17" s="51"/>
      <c r="E17" s="46">
        <v>0</v>
      </c>
      <c r="F17" s="47" t="s">
        <v>49</v>
      </c>
    </row>
    <row r="18" spans="2:6" ht="12.75">
      <c r="B18" s="10"/>
      <c r="C18" s="16"/>
      <c r="D18" s="29" t="s">
        <v>5</v>
      </c>
      <c r="E18" s="30">
        <v>0</v>
      </c>
      <c r="F18" s="31"/>
    </row>
    <row r="19" spans="2:6" ht="12.75">
      <c r="B19" s="10"/>
      <c r="C19" s="16"/>
      <c r="D19" s="16" t="s">
        <v>6</v>
      </c>
      <c r="E19" s="24">
        <v>0</v>
      </c>
      <c r="F19" s="13"/>
    </row>
    <row r="20" spans="2:6" ht="12.75">
      <c r="B20" s="10"/>
      <c r="C20" s="16"/>
      <c r="D20" s="29" t="s">
        <v>7</v>
      </c>
      <c r="E20" s="30">
        <v>0</v>
      </c>
      <c r="F20" s="31"/>
    </row>
    <row r="21" spans="2:6" ht="12.75">
      <c r="B21" s="10"/>
      <c r="C21" s="16"/>
      <c r="D21" s="16" t="s">
        <v>30</v>
      </c>
      <c r="E21" s="24">
        <v>0</v>
      </c>
      <c r="F21" s="13"/>
    </row>
    <row r="22" spans="2:6" ht="12.75">
      <c r="B22" s="10"/>
      <c r="C22" s="16"/>
      <c r="D22" s="29" t="s">
        <v>8</v>
      </c>
      <c r="E22" s="30">
        <v>0</v>
      </c>
      <c r="F22" s="31"/>
    </row>
    <row r="23" spans="2:6" ht="12.75">
      <c r="B23" s="10"/>
      <c r="C23" s="16"/>
      <c r="D23" s="16" t="s">
        <v>9</v>
      </c>
      <c r="E23" s="24">
        <v>0</v>
      </c>
      <c r="F23" s="13"/>
    </row>
    <row r="24" spans="2:6" ht="12.75">
      <c r="B24" s="10"/>
      <c r="C24" s="16"/>
      <c r="D24" s="29" t="s">
        <v>10</v>
      </c>
      <c r="E24" s="30">
        <v>0</v>
      </c>
      <c r="F24" s="31"/>
    </row>
    <row r="25" spans="2:6" ht="12.75">
      <c r="B25" s="10"/>
      <c r="C25" s="16"/>
      <c r="D25" s="16" t="s">
        <v>11</v>
      </c>
      <c r="E25" s="24">
        <v>0</v>
      </c>
      <c r="F25" s="13"/>
    </row>
    <row r="26" spans="2:6" s="1" customFormat="1" ht="12.75">
      <c r="B26" s="17"/>
      <c r="C26" s="9"/>
      <c r="D26" s="32" t="s">
        <v>13</v>
      </c>
      <c r="E26" s="33">
        <f>SUM(E18:E25)</f>
        <v>0</v>
      </c>
      <c r="F26" s="34"/>
    </row>
    <row r="27" spans="2:6" ht="12.75">
      <c r="B27" s="10"/>
      <c r="C27" s="12"/>
      <c r="D27" s="15"/>
      <c r="E27" s="24"/>
      <c r="F27" s="13"/>
    </row>
    <row r="28" spans="2:6" ht="12.75">
      <c r="B28" s="10"/>
      <c r="C28" s="51" t="s">
        <v>4</v>
      </c>
      <c r="D28" s="51"/>
      <c r="E28" s="24"/>
      <c r="F28" s="13"/>
    </row>
    <row r="29" spans="2:6" ht="12.75">
      <c r="B29" s="10"/>
      <c r="C29" s="16"/>
      <c r="D29" s="29" t="s">
        <v>5</v>
      </c>
      <c r="E29" s="30">
        <v>0</v>
      </c>
      <c r="F29" s="31"/>
    </row>
    <row r="30" spans="2:6" ht="12.75">
      <c r="B30" s="10"/>
      <c r="C30" s="16"/>
      <c r="D30" s="16" t="s">
        <v>6</v>
      </c>
      <c r="E30" s="24">
        <v>0</v>
      </c>
      <c r="F30" s="13"/>
    </row>
    <row r="31" spans="2:6" ht="12.75">
      <c r="B31" s="10"/>
      <c r="C31" s="16"/>
      <c r="D31" s="29" t="s">
        <v>7</v>
      </c>
      <c r="E31" s="30">
        <v>0</v>
      </c>
      <c r="F31" s="31"/>
    </row>
    <row r="32" spans="2:6" ht="12.75">
      <c r="B32" s="10"/>
      <c r="C32" s="16"/>
      <c r="D32" s="16" t="s">
        <v>30</v>
      </c>
      <c r="E32" s="24">
        <v>0</v>
      </c>
      <c r="F32" s="13"/>
    </row>
    <row r="33" spans="2:6" ht="12.75">
      <c r="B33" s="10"/>
      <c r="C33" s="16"/>
      <c r="D33" s="29" t="s">
        <v>8</v>
      </c>
      <c r="E33" s="30">
        <v>0</v>
      </c>
      <c r="F33" s="31"/>
    </row>
    <row r="34" spans="2:6" ht="12.75">
      <c r="B34" s="10"/>
      <c r="C34" s="16"/>
      <c r="D34" s="16" t="s">
        <v>9</v>
      </c>
      <c r="E34" s="24">
        <v>0</v>
      </c>
      <c r="F34" s="13"/>
    </row>
    <row r="35" spans="2:6" ht="12.75">
      <c r="B35" s="10"/>
      <c r="C35" s="16"/>
      <c r="D35" s="29" t="s">
        <v>10</v>
      </c>
      <c r="E35" s="30">
        <v>0</v>
      </c>
      <c r="F35" s="31"/>
    </row>
    <row r="36" spans="2:6" ht="12.75">
      <c r="B36" s="10"/>
      <c r="C36" s="16"/>
      <c r="D36" s="16" t="s">
        <v>11</v>
      </c>
      <c r="E36" s="24">
        <v>0</v>
      </c>
      <c r="F36" s="13"/>
    </row>
    <row r="37" spans="2:6" s="1" customFormat="1" ht="12.75">
      <c r="B37" s="17"/>
      <c r="C37" s="9"/>
      <c r="D37" s="32" t="s">
        <v>14</v>
      </c>
      <c r="E37" s="33">
        <f>SUM(E29:E36)</f>
        <v>0</v>
      </c>
      <c r="F37" s="34"/>
    </row>
    <row r="38" spans="2:6" ht="12.75">
      <c r="B38" s="10"/>
      <c r="C38" s="12"/>
      <c r="D38" s="15"/>
      <c r="E38" s="24"/>
      <c r="F38" s="13"/>
    </row>
    <row r="39" spans="2:6" ht="12.75">
      <c r="B39" s="54" t="s">
        <v>18</v>
      </c>
      <c r="C39" s="55"/>
      <c r="D39" s="55"/>
      <c r="E39" s="25"/>
      <c r="F39" s="26"/>
    </row>
    <row r="40" spans="2:6" ht="12.75">
      <c r="B40" s="10"/>
      <c r="C40" s="51" t="s">
        <v>21</v>
      </c>
      <c r="D40" s="51"/>
      <c r="E40" s="48">
        <v>0</v>
      </c>
      <c r="F40" s="40"/>
    </row>
    <row r="41" spans="2:6" ht="12.75">
      <c r="B41" s="10"/>
      <c r="C41" s="16"/>
      <c r="D41" s="29" t="s">
        <v>5</v>
      </c>
      <c r="E41" s="30">
        <v>0</v>
      </c>
      <c r="F41" s="31"/>
    </row>
    <row r="42" spans="2:6" ht="12.75">
      <c r="B42" s="10"/>
      <c r="C42" s="16"/>
      <c r="D42" s="16" t="s">
        <v>6</v>
      </c>
      <c r="E42" s="24">
        <v>0</v>
      </c>
      <c r="F42" s="13"/>
    </row>
    <row r="43" spans="2:6" ht="12.75">
      <c r="B43" s="10"/>
      <c r="C43" s="16"/>
      <c r="D43" s="29" t="s">
        <v>7</v>
      </c>
      <c r="E43" s="30">
        <v>0</v>
      </c>
      <c r="F43" s="31"/>
    </row>
    <row r="44" spans="2:6" ht="12.75">
      <c r="B44" s="10"/>
      <c r="C44" s="16"/>
      <c r="D44" s="16" t="s">
        <v>30</v>
      </c>
      <c r="E44" s="24">
        <v>0</v>
      </c>
      <c r="F44" s="13"/>
    </row>
    <row r="45" spans="2:6" ht="12.75">
      <c r="B45" s="10"/>
      <c r="C45" s="16"/>
      <c r="D45" s="29" t="s">
        <v>8</v>
      </c>
      <c r="E45" s="30">
        <v>0</v>
      </c>
      <c r="F45" s="31"/>
    </row>
    <row r="46" spans="2:6" ht="12.75">
      <c r="B46" s="10"/>
      <c r="C46" s="16"/>
      <c r="D46" s="16" t="s">
        <v>9</v>
      </c>
      <c r="E46" s="24">
        <v>0</v>
      </c>
      <c r="F46" s="13"/>
    </row>
    <row r="47" spans="2:6" ht="12.75">
      <c r="B47" s="10"/>
      <c r="C47" s="16"/>
      <c r="D47" s="29" t="s">
        <v>10</v>
      </c>
      <c r="E47" s="30">
        <v>0</v>
      </c>
      <c r="F47" s="31"/>
    </row>
    <row r="48" spans="2:6" ht="12.75">
      <c r="B48" s="10"/>
      <c r="C48" s="16"/>
      <c r="D48" s="16" t="s">
        <v>11</v>
      </c>
      <c r="E48" s="24">
        <v>0</v>
      </c>
      <c r="F48" s="13"/>
    </row>
    <row r="49" spans="2:6" s="1" customFormat="1" ht="12.75">
      <c r="B49" s="17"/>
      <c r="C49" s="9"/>
      <c r="D49" s="32" t="s">
        <v>15</v>
      </c>
      <c r="E49" s="42">
        <f>SUM(E41:E48)</f>
        <v>0</v>
      </c>
      <c r="F49" s="34"/>
    </row>
    <row r="50" spans="2:6" ht="12.75">
      <c r="B50" s="10"/>
      <c r="C50" s="12"/>
      <c r="D50" s="15"/>
      <c r="E50" s="24"/>
      <c r="F50" s="13"/>
    </row>
    <row r="51" spans="2:6" ht="12.75">
      <c r="B51" s="10"/>
      <c r="C51" s="51" t="s">
        <v>22</v>
      </c>
      <c r="D51" s="51"/>
      <c r="E51" s="24"/>
      <c r="F51" s="13"/>
    </row>
    <row r="52" spans="2:6" ht="12.75">
      <c r="B52" s="10"/>
      <c r="C52" s="16"/>
      <c r="D52" s="29" t="s">
        <v>5</v>
      </c>
      <c r="E52" s="30">
        <v>0</v>
      </c>
      <c r="F52" s="31"/>
    </row>
    <row r="53" spans="2:6" ht="12.75">
      <c r="B53" s="10"/>
      <c r="C53" s="16"/>
      <c r="D53" s="16" t="s">
        <v>6</v>
      </c>
      <c r="E53" s="24">
        <v>0</v>
      </c>
      <c r="F53" s="13"/>
    </row>
    <row r="54" spans="2:6" ht="12.75">
      <c r="B54" s="10"/>
      <c r="C54" s="16"/>
      <c r="D54" s="29" t="s">
        <v>7</v>
      </c>
      <c r="E54" s="30">
        <v>0</v>
      </c>
      <c r="F54" s="31"/>
    </row>
    <row r="55" spans="2:6" ht="12.75">
      <c r="B55" s="10"/>
      <c r="C55" s="16"/>
      <c r="D55" s="16" t="s">
        <v>30</v>
      </c>
      <c r="E55" s="24">
        <v>0</v>
      </c>
      <c r="F55" s="13"/>
    </row>
    <row r="56" spans="2:6" ht="12.75">
      <c r="B56" s="10"/>
      <c r="C56" s="16"/>
      <c r="D56" s="29" t="s">
        <v>8</v>
      </c>
      <c r="E56" s="30">
        <v>0</v>
      </c>
      <c r="F56" s="31"/>
    </row>
    <row r="57" spans="2:6" ht="12.75">
      <c r="B57" s="10"/>
      <c r="C57" s="16"/>
      <c r="D57" s="16" t="s">
        <v>9</v>
      </c>
      <c r="E57" s="24">
        <v>0</v>
      </c>
      <c r="F57" s="13"/>
    </row>
    <row r="58" spans="2:6" ht="12.75">
      <c r="B58" s="10"/>
      <c r="C58" s="16"/>
      <c r="D58" s="29" t="s">
        <v>10</v>
      </c>
      <c r="E58" s="30">
        <v>0</v>
      </c>
      <c r="F58" s="31"/>
    </row>
    <row r="59" spans="2:6" ht="12.75">
      <c r="B59" s="10"/>
      <c r="C59" s="16"/>
      <c r="D59" s="16" t="s">
        <v>11</v>
      </c>
      <c r="E59" s="24">
        <v>0</v>
      </c>
      <c r="F59" s="13"/>
    </row>
    <row r="60" spans="2:6" s="1" customFormat="1" ht="12.75">
      <c r="B60" s="17"/>
      <c r="C60" s="9"/>
      <c r="D60" s="32" t="s">
        <v>19</v>
      </c>
      <c r="E60" s="33">
        <f>SUM(E52:E59)</f>
        <v>0</v>
      </c>
      <c r="F60" s="34"/>
    </row>
    <row r="61" spans="2:6" ht="12.75">
      <c r="B61" s="10"/>
      <c r="C61" s="12"/>
      <c r="D61" s="15"/>
      <c r="E61" s="24"/>
      <c r="F61" s="13"/>
    </row>
    <row r="62" spans="2:6" ht="12.75">
      <c r="B62" s="54" t="s">
        <v>20</v>
      </c>
      <c r="C62" s="55"/>
      <c r="D62" s="55"/>
      <c r="E62" s="25"/>
      <c r="F62" s="26"/>
    </row>
    <row r="63" spans="2:6" ht="12.75">
      <c r="B63" s="10"/>
      <c r="C63" s="51" t="s">
        <v>21</v>
      </c>
      <c r="D63" s="51"/>
      <c r="E63" s="45">
        <v>583403</v>
      </c>
      <c r="F63" s="47" t="s">
        <v>51</v>
      </c>
    </row>
    <row r="64" spans="2:6" ht="12.75">
      <c r="B64" s="10"/>
      <c r="C64" s="16"/>
      <c r="D64" s="29" t="s">
        <v>5</v>
      </c>
      <c r="E64" s="41">
        <f>E63</f>
        <v>583403</v>
      </c>
      <c r="F64" s="31"/>
    </row>
    <row r="65" spans="2:6" ht="12.75">
      <c r="B65" s="10"/>
      <c r="C65" s="16"/>
      <c r="D65" s="16" t="s">
        <v>6</v>
      </c>
      <c r="E65" s="24">
        <v>0</v>
      </c>
      <c r="F65" s="13"/>
    </row>
    <row r="66" spans="2:6" ht="12.75">
      <c r="B66" s="10"/>
      <c r="C66" s="16"/>
      <c r="D66" s="29" t="s">
        <v>7</v>
      </c>
      <c r="E66" s="30">
        <v>0</v>
      </c>
      <c r="F66" s="31"/>
    </row>
    <row r="67" spans="2:6" ht="12.75">
      <c r="B67" s="10"/>
      <c r="C67" s="16"/>
      <c r="D67" s="16" t="s">
        <v>30</v>
      </c>
      <c r="E67" s="24">
        <v>0</v>
      </c>
      <c r="F67" s="13"/>
    </row>
    <row r="68" spans="2:6" ht="12.75">
      <c r="B68" s="10"/>
      <c r="C68" s="16"/>
      <c r="D68" s="29" t="s">
        <v>8</v>
      </c>
      <c r="E68" s="30">
        <v>0</v>
      </c>
      <c r="F68" s="31"/>
    </row>
    <row r="69" spans="2:6" ht="12.75">
      <c r="B69" s="10"/>
      <c r="C69" s="16"/>
      <c r="D69" s="16" t="s">
        <v>9</v>
      </c>
      <c r="E69" s="24">
        <v>0</v>
      </c>
      <c r="F69" s="13"/>
    </row>
    <row r="70" spans="2:6" ht="12.75">
      <c r="B70" s="10"/>
      <c r="C70" s="16"/>
      <c r="D70" s="29" t="s">
        <v>10</v>
      </c>
      <c r="E70" s="30">
        <v>0</v>
      </c>
      <c r="F70" s="31"/>
    </row>
    <row r="71" spans="2:6" ht="12.75">
      <c r="B71" s="10"/>
      <c r="C71" s="16"/>
      <c r="D71" s="35" t="s">
        <v>11</v>
      </c>
      <c r="E71" s="24">
        <v>0</v>
      </c>
      <c r="F71" s="13"/>
    </row>
    <row r="72" spans="2:6" s="1" customFormat="1" ht="12.75">
      <c r="B72" s="17"/>
      <c r="C72" s="9"/>
      <c r="D72" s="32" t="s">
        <v>15</v>
      </c>
      <c r="E72" s="42">
        <f>SUM(E64:E71)</f>
        <v>583403</v>
      </c>
      <c r="F72" s="34"/>
    </row>
    <row r="73" spans="2:6" ht="12.75">
      <c r="B73" s="10"/>
      <c r="C73" s="12"/>
      <c r="D73" s="15"/>
      <c r="E73" s="24"/>
      <c r="F73" s="13"/>
    </row>
    <row r="74" spans="2:6" ht="12.75">
      <c r="B74" s="10"/>
      <c r="C74" s="51" t="s">
        <v>23</v>
      </c>
      <c r="D74" s="51"/>
      <c r="E74" s="24"/>
      <c r="F74" s="13"/>
    </row>
    <row r="75" spans="2:6" ht="12.75">
      <c r="B75" s="10"/>
      <c r="C75" s="16"/>
      <c r="D75" s="29" t="s">
        <v>5</v>
      </c>
      <c r="E75" s="30">
        <v>0</v>
      </c>
      <c r="F75" s="31"/>
    </row>
    <row r="76" spans="2:6" ht="12.75">
      <c r="B76" s="10"/>
      <c r="C76" s="16"/>
      <c r="D76" s="16" t="s">
        <v>6</v>
      </c>
      <c r="E76" s="24">
        <v>0</v>
      </c>
      <c r="F76" s="13"/>
    </row>
    <row r="77" spans="2:6" ht="12.75">
      <c r="B77" s="10"/>
      <c r="C77" s="16"/>
      <c r="D77" s="29" t="s">
        <v>7</v>
      </c>
      <c r="E77" s="30">
        <v>0</v>
      </c>
      <c r="F77" s="31"/>
    </row>
    <row r="78" spans="2:6" ht="12.75">
      <c r="B78" s="10"/>
      <c r="C78" s="16"/>
      <c r="D78" s="16" t="s">
        <v>30</v>
      </c>
      <c r="E78" s="24">
        <v>0</v>
      </c>
      <c r="F78" s="13"/>
    </row>
    <row r="79" spans="2:6" ht="12.75">
      <c r="B79" s="10"/>
      <c r="C79" s="16"/>
      <c r="D79" s="29" t="s">
        <v>8</v>
      </c>
      <c r="E79" s="30">
        <v>0</v>
      </c>
      <c r="F79" s="31"/>
    </row>
    <row r="80" spans="2:6" ht="12.75">
      <c r="B80" s="10"/>
      <c r="C80" s="16"/>
      <c r="D80" s="16" t="s">
        <v>9</v>
      </c>
      <c r="E80" s="24">
        <v>0</v>
      </c>
      <c r="F80" s="13"/>
    </row>
    <row r="81" spans="2:6" ht="12.75">
      <c r="B81" s="10"/>
      <c r="C81" s="16"/>
      <c r="D81" s="29" t="s">
        <v>10</v>
      </c>
      <c r="E81" s="30">
        <v>0</v>
      </c>
      <c r="F81" s="31"/>
    </row>
    <row r="82" spans="2:6" ht="12.75">
      <c r="B82" s="10"/>
      <c r="C82" s="16"/>
      <c r="D82" s="16" t="s">
        <v>11</v>
      </c>
      <c r="E82" s="24">
        <v>0</v>
      </c>
      <c r="F82" s="13"/>
    </row>
    <row r="83" spans="2:6" s="1" customFormat="1" ht="12.75">
      <c r="B83" s="17"/>
      <c r="C83" s="9"/>
      <c r="D83" s="32" t="s">
        <v>19</v>
      </c>
      <c r="E83" s="33">
        <f>SUM(E75:E82)</f>
        <v>0</v>
      </c>
      <c r="F83" s="34"/>
    </row>
    <row r="84" spans="2:6" ht="12.75">
      <c r="B84" s="10"/>
      <c r="C84" s="12"/>
      <c r="D84" s="15"/>
      <c r="E84" s="24"/>
      <c r="F84" s="13"/>
    </row>
    <row r="85" spans="2:6" ht="12.75">
      <c r="B85" s="54" t="s">
        <v>25</v>
      </c>
      <c r="C85" s="55"/>
      <c r="D85" s="55"/>
      <c r="E85" s="25"/>
      <c r="F85" s="26"/>
    </row>
    <row r="86" spans="2:6" ht="12.75">
      <c r="B86" s="10"/>
      <c r="C86" s="51" t="s">
        <v>26</v>
      </c>
      <c r="D86" s="51"/>
      <c r="E86" s="24"/>
      <c r="F86" s="13"/>
    </row>
    <row r="87" spans="2:6" ht="12.75">
      <c r="B87" s="10"/>
      <c r="C87" s="14"/>
      <c r="D87" s="18" t="s">
        <v>27</v>
      </c>
      <c r="E87" s="45">
        <v>80395</v>
      </c>
      <c r="F87" s="47" t="s">
        <v>48</v>
      </c>
    </row>
    <row r="88" spans="2:6" ht="12.75">
      <c r="B88" s="10"/>
      <c r="C88" s="14"/>
      <c r="D88" s="36" t="s">
        <v>1</v>
      </c>
      <c r="E88" s="30">
        <v>0</v>
      </c>
      <c r="F88" s="31"/>
    </row>
    <row r="89" spans="2:6" ht="12.75">
      <c r="B89" s="10"/>
      <c r="C89" s="51" t="s">
        <v>28</v>
      </c>
      <c r="D89" s="51"/>
      <c r="E89" s="24"/>
      <c r="F89" s="13"/>
    </row>
    <row r="90" spans="2:6" ht="12.75">
      <c r="B90" s="10"/>
      <c r="C90" s="12"/>
      <c r="D90" s="19" t="s">
        <v>27</v>
      </c>
      <c r="E90" s="43">
        <f>E87/8760</f>
        <v>9.177511415525114</v>
      </c>
      <c r="F90" s="13"/>
    </row>
    <row r="91" spans="2:6" ht="13.5" thickBot="1">
      <c r="B91" s="20"/>
      <c r="C91" s="21"/>
      <c r="D91" s="37" t="s">
        <v>1</v>
      </c>
      <c r="E91" s="38">
        <v>0</v>
      </c>
      <c r="F91" s="39"/>
    </row>
  </sheetData>
  <sheetProtection/>
  <mergeCells count="21">
    <mergeCell ref="B39:D39"/>
    <mergeCell ref="C14:D14"/>
    <mergeCell ref="C89:D89"/>
    <mergeCell ref="B7:D7"/>
    <mergeCell ref="C40:D40"/>
    <mergeCell ref="C51:D51"/>
    <mergeCell ref="B62:D62"/>
    <mergeCell ref="C74:D74"/>
    <mergeCell ref="C63:D63"/>
    <mergeCell ref="B8:D8"/>
    <mergeCell ref="C86:D86"/>
    <mergeCell ref="C17:D17"/>
    <mergeCell ref="B2:F2"/>
    <mergeCell ref="B4:D4"/>
    <mergeCell ref="B85:D85"/>
    <mergeCell ref="C28:D28"/>
    <mergeCell ref="C9:D9"/>
    <mergeCell ref="B16:D16"/>
    <mergeCell ref="C10:D10"/>
    <mergeCell ref="B12:D12"/>
    <mergeCell ref="C13:D13"/>
  </mergeCells>
  <printOptions/>
  <pageMargins left="0.5" right="0.5" top="0.25" bottom="0.25" header="0.5" footer="0.5"/>
  <pageSetup fitToHeight="1" fitToWidth="1" horizontalDpi="600" verticalDpi="600" orientation="portrait" scale="64" r:id="rId1"/>
  <ignoredErrors>
    <ignoredError sqref="E49" formulaRange="1"/>
  </ignoredErrors>
</worksheet>
</file>

<file path=xl/worksheets/sheet2.xml><?xml version="1.0" encoding="utf-8"?>
<worksheet xmlns="http://schemas.openxmlformats.org/spreadsheetml/2006/main" xmlns:r="http://schemas.openxmlformats.org/officeDocument/2006/relationships">
  <dimension ref="B2:D13"/>
  <sheetViews>
    <sheetView zoomScalePageLayoutView="0" workbookViewId="0" topLeftCell="A1">
      <selection activeCell="D17" sqref="D17"/>
    </sheetView>
  </sheetViews>
  <sheetFormatPr defaultColWidth="9.140625" defaultRowHeight="12.75"/>
  <cols>
    <col min="1" max="2" width="2.140625" style="0" customWidth="1"/>
    <col min="3" max="3" width="14.421875" style="0" customWidth="1"/>
    <col min="4" max="4" width="81.57421875" style="3" customWidth="1"/>
  </cols>
  <sheetData>
    <row r="1" ht="11.25" customHeight="1"/>
    <row r="2" spans="2:4" ht="18.75" customHeight="1">
      <c r="B2" s="59" t="s">
        <v>40</v>
      </c>
      <c r="C2" s="59"/>
      <c r="D2" s="6" t="s">
        <v>41</v>
      </c>
    </row>
    <row r="3" spans="2:4" ht="12.75">
      <c r="B3" s="58" t="s">
        <v>5</v>
      </c>
      <c r="C3" s="58"/>
      <c r="D3" s="3" t="s">
        <v>31</v>
      </c>
    </row>
    <row r="4" spans="2:4" ht="12.75">
      <c r="B4" s="58" t="s">
        <v>6</v>
      </c>
      <c r="C4" s="58"/>
      <c r="D4" s="3" t="s">
        <v>32</v>
      </c>
    </row>
    <row r="5" spans="2:4" ht="12.75">
      <c r="B5" s="58" t="s">
        <v>29</v>
      </c>
      <c r="C5" s="58"/>
      <c r="D5" s="3" t="s">
        <v>33</v>
      </c>
    </row>
    <row r="6" spans="2:4" ht="12.75">
      <c r="B6" s="4"/>
      <c r="C6" s="5" t="s">
        <v>7</v>
      </c>
      <c r="D6" s="3" t="s">
        <v>38</v>
      </c>
    </row>
    <row r="7" spans="2:4" ht="12.75">
      <c r="B7" s="4"/>
      <c r="C7" s="5" t="s">
        <v>30</v>
      </c>
      <c r="D7" s="3" t="s">
        <v>39</v>
      </c>
    </row>
    <row r="8" spans="2:4" ht="12.75">
      <c r="B8" s="58" t="s">
        <v>8</v>
      </c>
      <c r="C8" s="58"/>
      <c r="D8" s="3" t="s">
        <v>34</v>
      </c>
    </row>
    <row r="9" spans="2:4" ht="39">
      <c r="B9" s="58" t="s">
        <v>9</v>
      </c>
      <c r="C9" s="58"/>
      <c r="D9" s="3" t="s">
        <v>35</v>
      </c>
    </row>
    <row r="10" spans="2:4" ht="26.25">
      <c r="B10" s="58" t="s">
        <v>10</v>
      </c>
      <c r="C10" s="58"/>
      <c r="D10" s="3" t="s">
        <v>36</v>
      </c>
    </row>
    <row r="11" spans="2:4" ht="39">
      <c r="B11" s="58" t="s">
        <v>11</v>
      </c>
      <c r="C11" s="58"/>
      <c r="D11" s="3" t="s">
        <v>37</v>
      </c>
    </row>
    <row r="13" ht="12.75">
      <c r="D13" s="7" t="s">
        <v>42</v>
      </c>
    </row>
  </sheetData>
  <sheetProtection/>
  <mergeCells count="8">
    <mergeCell ref="B9:C9"/>
    <mergeCell ref="B10:C10"/>
    <mergeCell ref="B11:C11"/>
    <mergeCell ref="B2:C2"/>
    <mergeCell ref="B3:C3"/>
    <mergeCell ref="B4:C4"/>
    <mergeCell ref="B5:C5"/>
    <mergeCell ref="B8:C8"/>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South Dakota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dc:creator>
  <cp:keywords/>
  <dc:description/>
  <cp:lastModifiedBy>Douglas, Tina  (PUC)</cp:lastModifiedBy>
  <cp:lastPrinted>2012-07-16T17:33:34Z</cp:lastPrinted>
  <dcterms:created xsi:type="dcterms:W3CDTF">2009-04-29T15:43:04Z</dcterms:created>
  <dcterms:modified xsi:type="dcterms:W3CDTF">2012-07-16T17:34:21Z</dcterms:modified>
  <cp:category/>
  <cp:version/>
  <cp:contentType/>
  <cp:contentStatus/>
</cp:coreProperties>
</file>