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1 Statement K, Schedules K-1 through K-5/"/>
    </mc:Choice>
  </mc:AlternateContent>
  <xr:revisionPtr revIDLastSave="12" documentId="13_ncr:1_{8DB3E74F-2D71-4A7B-B7E3-66A11D97198E}" xr6:coauthVersionLast="47" xr6:coauthVersionMax="47" xr10:uidLastSave="{4571DEBE-6809-4F34-A936-80FA566B8749}"/>
  <bookViews>
    <workbookView xWindow="8025" yWindow="0" windowWidth="20610" windowHeight="15405" xr2:uid="{069B2138-7D9B-44C9-8967-B94888054DC6}"/>
  </bookViews>
  <sheets>
    <sheet name="Statement K" sheetId="10" r:id="rId1"/>
  </sheets>
  <externalReferences>
    <externalReference r:id="rId2"/>
  </externalReferences>
  <definedNames>
    <definedName name="Credits">#REF!</definedName>
    <definedName name="Perm">#REF!</definedName>
    <definedName name="PopCache_GL_INTERFACE_REFERENCE7" hidden="1">[1]PopCache!$A$1:$A$2</definedName>
    <definedName name="_xlnm.Print_Area" localSheetId="0">'Statement K'!$A$1:$L$63</definedName>
    <definedName name="PTBI">#REF!</definedName>
    <definedName name="TotalTa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0" l="1"/>
  <c r="H33" i="10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H53" i="10" l="1"/>
  <c r="J32" i="10" l="1"/>
  <c r="J30" i="10" l="1"/>
  <c r="J29" i="10"/>
  <c r="J26" i="10"/>
  <c r="J27" i="10"/>
  <c r="J23" i="10"/>
  <c r="J50" i="10"/>
  <c r="F33" i="10" l="1"/>
  <c r="J22" i="10"/>
  <c r="J33" i="10" s="1"/>
  <c r="J44" i="10"/>
  <c r="J41" i="10"/>
  <c r="J45" i="10"/>
  <c r="J47" i="10"/>
  <c r="J48" i="10"/>
  <c r="F51" i="10" l="1"/>
  <c r="F53" i="10" s="1"/>
  <c r="J40" i="10"/>
  <c r="J51" i="10" s="1"/>
  <c r="J53" i="10" s="1"/>
</calcChain>
</file>

<file path=xl/sharedStrings.xml><?xml version="1.0" encoding="utf-8"?>
<sst xmlns="http://schemas.openxmlformats.org/spreadsheetml/2006/main" count="40" uniqueCount="31">
  <si>
    <t>RULE 20:10:13:88</t>
  </si>
  <si>
    <t>STATEMENT K</t>
  </si>
  <si>
    <t>Income Taxes</t>
  </si>
  <si>
    <t>Test Year Ending December 31, 2021</t>
  </si>
  <si>
    <t>Utility: MidAmerican Energy Company</t>
  </si>
  <si>
    <t>Individual Responsible: Aimee S. Rooney</t>
  </si>
  <si>
    <t>Line</t>
  </si>
  <si>
    <t>Tax</t>
  </si>
  <si>
    <t>Adjusted</t>
  </si>
  <si>
    <t>No.</t>
  </si>
  <si>
    <t>Adjustment</t>
  </si>
  <si>
    <t>Total</t>
  </si>
  <si>
    <t>(a)</t>
  </si>
  <si>
    <t>(b)</t>
  </si>
  <si>
    <t>(c)</t>
  </si>
  <si>
    <t>(a) + (b)</t>
  </si>
  <si>
    <t>South Dakota Gas</t>
  </si>
  <si>
    <t>Current Income Tax Expense</t>
  </si>
  <si>
    <t>Federal</t>
  </si>
  <si>
    <t>State</t>
  </si>
  <si>
    <t>Deferred Income Tax Expense</t>
  </si>
  <si>
    <t>Federal (Debit)</t>
  </si>
  <si>
    <t>Federal (Credit)</t>
  </si>
  <si>
    <t>State (Debit)</t>
  </si>
  <si>
    <t>State (Credit)</t>
  </si>
  <si>
    <t>Investment Tax Credit</t>
  </si>
  <si>
    <t>Other Utility Departments</t>
  </si>
  <si>
    <t>&amp; Non Utility Operations</t>
  </si>
  <si>
    <t>Total Income Tax Expense</t>
  </si>
  <si>
    <t>MidAmerican Energy Company files as part of a consolidated federal incomet tax return with Berkshire Hathaway, Inc. as the parent. Berkshire Hathaway, Inc. does not have a tax allocation method that allocates tax savings or detriments to members of its consolidated group. In addition, MidAmerican Energy Company employs a stand alone method of computing its federal income tax expense which provides for no tax adjustments from filing on a consolidated basis.</t>
  </si>
  <si>
    <t>Docket No. NG22-___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</si>
</sst>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0" borderId="2" xfId="0" quotePrefix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3" xfId="1" applyNumberFormat="1" applyFont="1" applyBorder="1"/>
    <xf numFmtId="164" fontId="2" fillId="0" borderId="0" xfId="0" applyNumberFormat="1" applyFont="1"/>
    <xf numFmtId="164" fontId="2" fillId="0" borderId="4" xfId="1" applyNumberFormat="1" applyFont="1" applyBorder="1"/>
    <xf numFmtId="0" fontId="2" fillId="0" borderId="0" xfId="0" applyFont="1" applyAlignment="1">
      <alignment horizontal="center"/>
    </xf>
    <xf numFmtId="164" fontId="2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des-file1p\Corporate\Accounting\2016\00%20MRE\01%20January\Journal%20Entries\MR885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3D43-16AA-4FC5-9545-B8744B7A2AE6}">
  <sheetPr>
    <pageSetUpPr fitToPage="1"/>
  </sheetPr>
  <dimension ref="A1:O63"/>
  <sheetViews>
    <sheetView tabSelected="1" zoomScale="80" zoomScaleNormal="80" workbookViewId="0">
      <selection activeCell="A12" sqref="A12"/>
    </sheetView>
  </sheetViews>
  <sheetFormatPr defaultColWidth="9.140625" defaultRowHeight="15.75" x14ac:dyDescent="0.25"/>
  <cols>
    <col min="1" max="1" width="5.42578125" style="1" customWidth="1"/>
    <col min="2" max="2" width="2.7109375" style="1" customWidth="1"/>
    <col min="3" max="3" width="3.5703125" style="1" customWidth="1"/>
    <col min="4" max="4" width="25.85546875" style="1" customWidth="1"/>
    <col min="5" max="5" width="6.7109375" style="1" customWidth="1"/>
    <col min="6" max="6" width="19.7109375" style="1" bestFit="1" customWidth="1"/>
    <col min="7" max="7" width="3.28515625" style="1" customWidth="1"/>
    <col min="8" max="8" width="14" style="1" bestFit="1" customWidth="1"/>
    <col min="9" max="9" width="2.7109375" style="1" customWidth="1"/>
    <col min="10" max="10" width="19.7109375" style="1" bestFit="1" customWidth="1"/>
    <col min="11" max="11" width="3" style="1" customWidth="1"/>
    <col min="12" max="12" width="9.140625" style="1"/>
    <col min="13" max="14" width="14.7109375" style="1" bestFit="1" customWidth="1"/>
    <col min="15" max="15" width="12.140625" style="1" bestFit="1" customWidth="1"/>
    <col min="16" max="16384" width="9.140625" style="1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5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5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5" x14ac:dyDescent="0.25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"/>
      <c r="M7" s="2"/>
      <c r="N7" s="2"/>
      <c r="O7" s="2"/>
    </row>
    <row r="8" spans="1:15" x14ac:dyDescent="0.25">
      <c r="A8" s="18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"/>
      <c r="M8" s="2"/>
      <c r="N8" s="2"/>
      <c r="O8" s="2"/>
    </row>
    <row r="9" spans="1:1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/>
      <c r="M9" s="2"/>
      <c r="N9" s="2"/>
      <c r="O9" s="2"/>
    </row>
    <row r="10" spans="1:15" x14ac:dyDescent="0.25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"/>
      <c r="M10" s="3"/>
      <c r="N10" s="3"/>
      <c r="O10" s="3"/>
    </row>
    <row r="11" spans="1:15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2"/>
      <c r="N11" s="2"/>
      <c r="O11" s="2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5" x14ac:dyDescent="0.25">
      <c r="A14" s="14" t="s">
        <v>6</v>
      </c>
      <c r="B14" s="14"/>
      <c r="C14" s="14"/>
      <c r="D14" s="14"/>
      <c r="E14" s="14"/>
      <c r="F14" s="14"/>
      <c r="G14" s="14"/>
      <c r="H14" s="16" t="s">
        <v>7</v>
      </c>
      <c r="I14" s="14"/>
      <c r="J14" s="16" t="s">
        <v>8</v>
      </c>
      <c r="K14" s="14"/>
    </row>
    <row r="15" spans="1:15" x14ac:dyDescent="0.25">
      <c r="A15" s="4" t="s">
        <v>9</v>
      </c>
      <c r="B15" s="14"/>
      <c r="C15" s="14"/>
      <c r="D15" s="14"/>
      <c r="E15" s="14"/>
      <c r="F15" s="6">
        <v>44561</v>
      </c>
      <c r="G15" s="14"/>
      <c r="H15" s="13" t="s">
        <v>10</v>
      </c>
      <c r="I15" s="14"/>
      <c r="J15" s="13" t="s">
        <v>11</v>
      </c>
      <c r="K15" s="14"/>
    </row>
    <row r="16" spans="1:15" x14ac:dyDescent="0.25">
      <c r="A16" s="14"/>
      <c r="B16" s="14"/>
      <c r="C16" s="14"/>
      <c r="D16" s="14"/>
      <c r="E16" s="14"/>
      <c r="F16" s="5" t="s">
        <v>12</v>
      </c>
      <c r="G16" s="14"/>
      <c r="H16" s="5" t="s">
        <v>13</v>
      </c>
      <c r="I16" s="14"/>
      <c r="J16" s="5" t="s">
        <v>14</v>
      </c>
      <c r="K16" s="14"/>
      <c r="L16" s="11"/>
    </row>
    <row r="17" spans="1:12" x14ac:dyDescent="0.25">
      <c r="A17" s="14"/>
      <c r="B17" s="14"/>
      <c r="C17" s="14"/>
      <c r="D17" s="14"/>
      <c r="E17" s="14"/>
      <c r="F17" s="17"/>
      <c r="G17" s="14"/>
      <c r="H17" s="17"/>
      <c r="I17" s="14"/>
      <c r="J17" s="17" t="s">
        <v>15</v>
      </c>
      <c r="K17" s="14"/>
      <c r="L17" s="11"/>
    </row>
    <row r="18" spans="1:12" x14ac:dyDescent="0.25">
      <c r="A18" s="14"/>
      <c r="B18" s="14"/>
      <c r="C18" s="14"/>
      <c r="D18" s="14"/>
      <c r="E18" s="14"/>
      <c r="F18" s="17"/>
      <c r="G18" s="14"/>
      <c r="H18" s="17"/>
      <c r="I18" s="14"/>
      <c r="J18" s="17"/>
      <c r="K18" s="14"/>
      <c r="L18" s="11"/>
    </row>
    <row r="19" spans="1:12" x14ac:dyDescent="0.25">
      <c r="A19" s="16">
        <v>1</v>
      </c>
      <c r="B19" s="4" t="s">
        <v>16</v>
      </c>
      <c r="C19" s="4"/>
      <c r="D19" s="4"/>
      <c r="E19" s="14"/>
      <c r="F19" s="14"/>
      <c r="G19" s="14"/>
      <c r="H19" s="14"/>
      <c r="I19" s="14"/>
      <c r="J19" s="14"/>
      <c r="K19" s="14"/>
    </row>
    <row r="20" spans="1:12" x14ac:dyDescent="0.25">
      <c r="A20" s="16">
        <f>+A19+1</f>
        <v>2</v>
      </c>
      <c r="B20" s="14"/>
      <c r="C20" s="14"/>
      <c r="D20" s="14"/>
      <c r="E20" s="14"/>
      <c r="F20" s="7"/>
      <c r="G20" s="7"/>
      <c r="H20" s="7"/>
      <c r="I20" s="7"/>
      <c r="J20" s="7"/>
      <c r="K20" s="14"/>
    </row>
    <row r="21" spans="1:12" x14ac:dyDescent="0.25">
      <c r="A21" s="16">
        <f t="shared" ref="A21:A60" si="0">+A20+1</f>
        <v>3</v>
      </c>
      <c r="B21" s="14"/>
      <c r="C21" s="14" t="s">
        <v>17</v>
      </c>
      <c r="D21" s="14"/>
      <c r="E21" s="14"/>
      <c r="F21" s="7"/>
      <c r="G21" s="7"/>
      <c r="H21" s="7"/>
      <c r="I21" s="7"/>
      <c r="J21" s="7"/>
      <c r="K21" s="14"/>
    </row>
    <row r="22" spans="1:12" x14ac:dyDescent="0.25">
      <c r="A22" s="16">
        <f t="shared" si="0"/>
        <v>4</v>
      </c>
      <c r="B22" s="14"/>
      <c r="C22" s="14"/>
      <c r="D22" s="14" t="s">
        <v>18</v>
      </c>
      <c r="E22" s="14"/>
      <c r="F22" s="7">
        <v>-1050697.26</v>
      </c>
      <c r="G22" s="7"/>
      <c r="H22" s="12">
        <v>1173795</v>
      </c>
      <c r="I22" s="7"/>
      <c r="J22" s="7">
        <f>+F22+H22</f>
        <v>123097.73999999999</v>
      </c>
      <c r="K22" s="14"/>
    </row>
    <row r="23" spans="1:12" x14ac:dyDescent="0.25">
      <c r="A23" s="16">
        <f t="shared" si="0"/>
        <v>5</v>
      </c>
      <c r="B23" s="14"/>
      <c r="C23" s="14"/>
      <c r="D23" s="14" t="s">
        <v>19</v>
      </c>
      <c r="E23" s="14"/>
      <c r="F23" s="7">
        <v>1031.8499999999999</v>
      </c>
      <c r="G23" s="7"/>
      <c r="H23" s="12">
        <v>-1031.8499999999999</v>
      </c>
      <c r="I23" s="7"/>
      <c r="J23" s="7">
        <f>+F23+H23</f>
        <v>0</v>
      </c>
      <c r="K23" s="14"/>
    </row>
    <row r="24" spans="1:12" x14ac:dyDescent="0.25">
      <c r="A24" s="16">
        <f t="shared" si="0"/>
        <v>6</v>
      </c>
      <c r="B24" s="14"/>
      <c r="C24" s="14"/>
      <c r="D24" s="14"/>
      <c r="E24" s="14"/>
      <c r="F24" s="7"/>
      <c r="G24" s="7"/>
      <c r="H24" s="12"/>
      <c r="I24" s="7"/>
      <c r="J24" s="7"/>
      <c r="K24" s="14"/>
    </row>
    <row r="25" spans="1:12" x14ac:dyDescent="0.25">
      <c r="A25" s="16">
        <f t="shared" si="0"/>
        <v>7</v>
      </c>
      <c r="B25" s="14"/>
      <c r="C25" s="14" t="s">
        <v>20</v>
      </c>
      <c r="D25" s="14"/>
      <c r="E25" s="14"/>
      <c r="F25" s="7"/>
      <c r="G25" s="7"/>
      <c r="H25" s="12"/>
      <c r="I25" s="7"/>
      <c r="J25" s="7"/>
      <c r="K25" s="14"/>
    </row>
    <row r="26" spans="1:12" x14ac:dyDescent="0.25">
      <c r="A26" s="16">
        <f t="shared" si="0"/>
        <v>8</v>
      </c>
      <c r="B26" s="14"/>
      <c r="C26" s="14"/>
      <c r="D26" s="14" t="s">
        <v>21</v>
      </c>
      <c r="E26" s="14"/>
      <c r="F26" s="7">
        <v>9860972.9399999995</v>
      </c>
      <c r="G26" s="7"/>
      <c r="H26" s="12"/>
      <c r="I26" s="7"/>
      <c r="J26" s="7">
        <f>+F26+H26</f>
        <v>9860972.9399999995</v>
      </c>
      <c r="K26" s="14"/>
    </row>
    <row r="27" spans="1:12" x14ac:dyDescent="0.25">
      <c r="A27" s="16">
        <f t="shared" si="0"/>
        <v>9</v>
      </c>
      <c r="B27" s="14"/>
      <c r="C27" s="14"/>
      <c r="D27" s="14" t="s">
        <v>22</v>
      </c>
      <c r="E27" s="14"/>
      <c r="F27" s="7">
        <v>-7888860.9299999997</v>
      </c>
      <c r="G27" s="7"/>
      <c r="H27" s="12"/>
      <c r="I27" s="7"/>
      <c r="J27" s="7">
        <f>+F27+H27</f>
        <v>-7888860.9299999997</v>
      </c>
      <c r="K27" s="14"/>
    </row>
    <row r="28" spans="1:12" x14ac:dyDescent="0.25">
      <c r="A28" s="16">
        <f t="shared" si="0"/>
        <v>10</v>
      </c>
      <c r="B28" s="14"/>
      <c r="C28" s="14"/>
      <c r="D28" s="14"/>
      <c r="E28" s="14"/>
      <c r="F28" s="7"/>
      <c r="G28" s="7"/>
      <c r="H28" s="12"/>
      <c r="I28" s="7"/>
      <c r="J28" s="7"/>
      <c r="K28" s="14"/>
    </row>
    <row r="29" spans="1:12" x14ac:dyDescent="0.25">
      <c r="A29" s="16">
        <f t="shared" si="0"/>
        <v>11</v>
      </c>
      <c r="B29" s="14"/>
      <c r="C29" s="14"/>
      <c r="D29" s="14" t="s">
        <v>23</v>
      </c>
      <c r="E29" s="14"/>
      <c r="F29" s="7">
        <v>4619384.08</v>
      </c>
      <c r="G29" s="7"/>
      <c r="H29" s="12"/>
      <c r="I29" s="7"/>
      <c r="J29" s="7">
        <f>+F29+H29</f>
        <v>4619384.08</v>
      </c>
      <c r="K29" s="14"/>
    </row>
    <row r="30" spans="1:12" x14ac:dyDescent="0.25">
      <c r="A30" s="16">
        <f t="shared" si="0"/>
        <v>12</v>
      </c>
      <c r="B30" s="14"/>
      <c r="C30" s="14"/>
      <c r="D30" s="14" t="s">
        <v>24</v>
      </c>
      <c r="E30" s="14"/>
      <c r="F30" s="7">
        <v>-4620848.0999999996</v>
      </c>
      <c r="G30" s="7"/>
      <c r="H30" s="12">
        <v>1464</v>
      </c>
      <c r="I30" s="7"/>
      <c r="J30" s="7">
        <f>+F30+H30</f>
        <v>-4619384.0999999996</v>
      </c>
      <c r="K30" s="14"/>
    </row>
    <row r="31" spans="1:12" x14ac:dyDescent="0.25">
      <c r="A31" s="16">
        <f t="shared" si="0"/>
        <v>13</v>
      </c>
      <c r="B31" s="14"/>
      <c r="C31" s="14"/>
      <c r="D31" s="14"/>
      <c r="E31" s="14"/>
      <c r="F31" s="7"/>
      <c r="G31" s="7"/>
      <c r="H31" s="7"/>
      <c r="I31" s="7"/>
      <c r="J31" s="7"/>
      <c r="K31" s="15"/>
    </row>
    <row r="32" spans="1:12" x14ac:dyDescent="0.25">
      <c r="A32" s="16">
        <f t="shared" si="0"/>
        <v>14</v>
      </c>
      <c r="B32" s="14"/>
      <c r="C32" s="14" t="s">
        <v>25</v>
      </c>
      <c r="D32" s="14"/>
      <c r="E32" s="14"/>
      <c r="F32" s="7">
        <v>-1696.27</v>
      </c>
      <c r="G32" s="7"/>
      <c r="H32" s="7"/>
      <c r="I32" s="7"/>
      <c r="J32" s="7">
        <f>+F32+H32</f>
        <v>-1696.27</v>
      </c>
      <c r="K32" s="14"/>
    </row>
    <row r="33" spans="1:13" x14ac:dyDescent="0.25">
      <c r="A33" s="16">
        <f t="shared" si="0"/>
        <v>15</v>
      </c>
      <c r="B33" s="14"/>
      <c r="C33" s="14"/>
      <c r="D33" s="14"/>
      <c r="E33" s="14"/>
      <c r="F33" s="8">
        <f>SUM(F21:F32)</f>
        <v>919286.31</v>
      </c>
      <c r="G33" s="7"/>
      <c r="H33" s="8">
        <f>SUM(H21:H32)</f>
        <v>1174227.1499999999</v>
      </c>
      <c r="I33" s="7"/>
      <c r="J33" s="8">
        <f>SUM(J21:J32)</f>
        <v>2093513.4600000004</v>
      </c>
      <c r="K33" s="14"/>
      <c r="M33" s="9"/>
    </row>
    <row r="34" spans="1:13" x14ac:dyDescent="0.25">
      <c r="A34" s="16">
        <f t="shared" si="0"/>
        <v>16</v>
      </c>
      <c r="B34" s="14"/>
      <c r="C34" s="14"/>
      <c r="D34" s="14"/>
      <c r="E34" s="14"/>
      <c r="F34" s="7"/>
      <c r="G34" s="7"/>
      <c r="H34" s="7"/>
      <c r="I34" s="7"/>
      <c r="J34" s="7"/>
      <c r="K34" s="14"/>
    </row>
    <row r="35" spans="1:13" x14ac:dyDescent="0.25">
      <c r="A35" s="16">
        <f t="shared" si="0"/>
        <v>17</v>
      </c>
      <c r="B35" s="14"/>
      <c r="C35" s="14"/>
      <c r="D35" s="14"/>
      <c r="E35" s="14"/>
      <c r="F35" s="7"/>
      <c r="G35" s="7"/>
      <c r="H35" s="7"/>
      <c r="I35" s="7"/>
      <c r="J35" s="7"/>
      <c r="K35" s="14"/>
    </row>
    <row r="36" spans="1:13" x14ac:dyDescent="0.25">
      <c r="A36" s="16">
        <f t="shared" si="0"/>
        <v>18</v>
      </c>
      <c r="B36" s="14" t="s">
        <v>26</v>
      </c>
      <c r="C36" s="14"/>
      <c r="D36" s="14"/>
      <c r="E36" s="14"/>
      <c r="F36" s="7"/>
      <c r="G36" s="7"/>
      <c r="H36" s="7"/>
      <c r="I36" s="7"/>
      <c r="J36" s="7"/>
      <c r="K36" s="14"/>
    </row>
    <row r="37" spans="1:13" x14ac:dyDescent="0.25">
      <c r="A37" s="16">
        <f t="shared" si="0"/>
        <v>19</v>
      </c>
      <c r="B37" s="4" t="s">
        <v>27</v>
      </c>
      <c r="C37" s="4"/>
      <c r="D37" s="4"/>
      <c r="E37" s="14"/>
      <c r="F37" s="7"/>
      <c r="G37" s="7"/>
      <c r="H37" s="7"/>
      <c r="I37" s="7"/>
      <c r="J37" s="7"/>
      <c r="K37" s="14"/>
    </row>
    <row r="38" spans="1:13" x14ac:dyDescent="0.25">
      <c r="A38" s="16">
        <f t="shared" si="0"/>
        <v>20</v>
      </c>
      <c r="B38" s="14"/>
      <c r="C38" s="14"/>
      <c r="D38" s="14"/>
      <c r="E38" s="14"/>
      <c r="F38" s="7"/>
      <c r="G38" s="7"/>
      <c r="H38" s="7"/>
      <c r="I38" s="7"/>
      <c r="J38" s="7"/>
      <c r="K38" s="14"/>
    </row>
    <row r="39" spans="1:13" x14ac:dyDescent="0.25">
      <c r="A39" s="16">
        <f t="shared" si="0"/>
        <v>21</v>
      </c>
      <c r="B39" s="14"/>
      <c r="C39" s="14" t="s">
        <v>17</v>
      </c>
      <c r="D39" s="14"/>
      <c r="E39" s="14"/>
      <c r="F39" s="7"/>
      <c r="G39" s="7"/>
      <c r="H39" s="7"/>
      <c r="I39" s="7"/>
      <c r="J39" s="7"/>
      <c r="K39" s="14"/>
    </row>
    <row r="40" spans="1:13" x14ac:dyDescent="0.25">
      <c r="A40" s="16">
        <f t="shared" si="0"/>
        <v>22</v>
      </c>
      <c r="B40" s="14"/>
      <c r="C40" s="14"/>
      <c r="D40" s="14" t="s">
        <v>18</v>
      </c>
      <c r="E40" s="14"/>
      <c r="F40" s="7">
        <v>-735195926.89999866</v>
      </c>
      <c r="G40" s="7"/>
      <c r="H40" s="7"/>
      <c r="I40" s="7"/>
      <c r="J40" s="7">
        <f>+F40+H40</f>
        <v>-735195926.89999866</v>
      </c>
      <c r="K40" s="14"/>
      <c r="M40" s="9"/>
    </row>
    <row r="41" spans="1:13" x14ac:dyDescent="0.25">
      <c r="A41" s="16">
        <f t="shared" si="0"/>
        <v>23</v>
      </c>
      <c r="B41" s="14"/>
      <c r="C41" s="14"/>
      <c r="D41" s="14" t="s">
        <v>19</v>
      </c>
      <c r="E41" s="14"/>
      <c r="F41" s="7">
        <v>-91757461.360000357</v>
      </c>
      <c r="G41" s="7"/>
      <c r="H41" s="7"/>
      <c r="I41" s="7"/>
      <c r="J41" s="7">
        <f>+F41+H41</f>
        <v>-91757461.360000357</v>
      </c>
      <c r="K41" s="14"/>
      <c r="M41" s="9"/>
    </row>
    <row r="42" spans="1:13" x14ac:dyDescent="0.25">
      <c r="A42" s="16">
        <f t="shared" si="0"/>
        <v>24</v>
      </c>
      <c r="B42" s="14"/>
      <c r="C42" s="14"/>
      <c r="D42" s="14"/>
      <c r="E42" s="14"/>
      <c r="F42" s="7"/>
      <c r="G42" s="7"/>
      <c r="H42" s="7"/>
      <c r="I42" s="7"/>
      <c r="J42" s="7"/>
      <c r="K42" s="14"/>
    </row>
    <row r="43" spans="1:13" x14ac:dyDescent="0.25">
      <c r="A43" s="16">
        <f t="shared" si="0"/>
        <v>25</v>
      </c>
      <c r="B43" s="14"/>
      <c r="C43" s="14" t="s">
        <v>20</v>
      </c>
      <c r="D43" s="14"/>
      <c r="E43" s="14"/>
      <c r="F43" s="7"/>
      <c r="G43" s="7"/>
      <c r="H43" s="7"/>
      <c r="I43" s="7"/>
      <c r="J43" s="7"/>
      <c r="K43" s="14"/>
    </row>
    <row r="44" spans="1:13" x14ac:dyDescent="0.25">
      <c r="A44" s="16">
        <f t="shared" si="0"/>
        <v>26</v>
      </c>
      <c r="B44" s="14"/>
      <c r="C44" s="14"/>
      <c r="D44" s="14" t="s">
        <v>21</v>
      </c>
      <c r="E44" s="14"/>
      <c r="F44" s="7">
        <v>4029225352.6000071</v>
      </c>
      <c r="G44" s="7"/>
      <c r="H44" s="7"/>
      <c r="I44" s="7"/>
      <c r="J44" s="7">
        <f>+F44+H44</f>
        <v>4029225352.6000071</v>
      </c>
      <c r="K44" s="14"/>
    </row>
    <row r="45" spans="1:13" x14ac:dyDescent="0.25">
      <c r="A45" s="16">
        <f t="shared" si="0"/>
        <v>27</v>
      </c>
      <c r="B45" s="14"/>
      <c r="C45" s="14"/>
      <c r="D45" s="14" t="s">
        <v>22</v>
      </c>
      <c r="E45" s="14"/>
      <c r="F45" s="7">
        <v>-3841822196.569994</v>
      </c>
      <c r="G45" s="7"/>
      <c r="H45" s="7"/>
      <c r="I45" s="7"/>
      <c r="J45" s="7">
        <f>+F45+H45</f>
        <v>-3841822196.569994</v>
      </c>
      <c r="K45" s="14"/>
    </row>
    <row r="46" spans="1:13" x14ac:dyDescent="0.25">
      <c r="A46" s="16">
        <f t="shared" si="0"/>
        <v>28</v>
      </c>
      <c r="B46" s="14"/>
      <c r="C46" s="14"/>
      <c r="D46" s="14"/>
      <c r="E46" s="14"/>
      <c r="F46" s="7"/>
      <c r="G46" s="7"/>
      <c r="H46" s="7"/>
      <c r="I46" s="7"/>
      <c r="J46" s="7"/>
      <c r="K46" s="14"/>
    </row>
    <row r="47" spans="1:13" x14ac:dyDescent="0.25">
      <c r="A47" s="16">
        <f t="shared" si="0"/>
        <v>29</v>
      </c>
      <c r="B47" s="14"/>
      <c r="C47" s="14"/>
      <c r="D47" s="14" t="s">
        <v>23</v>
      </c>
      <c r="E47" s="14"/>
      <c r="F47" s="7">
        <v>1036452372.6800004</v>
      </c>
      <c r="G47" s="7"/>
      <c r="H47" s="7"/>
      <c r="I47" s="7"/>
      <c r="J47" s="7">
        <f>+F47+H47</f>
        <v>1036452372.6800004</v>
      </c>
      <c r="K47" s="14"/>
    </row>
    <row r="48" spans="1:13" x14ac:dyDescent="0.25">
      <c r="A48" s="16">
        <f t="shared" si="0"/>
        <v>30</v>
      </c>
      <c r="B48" s="14"/>
      <c r="C48" s="14"/>
      <c r="D48" s="14" t="s">
        <v>24</v>
      </c>
      <c r="E48" s="14"/>
      <c r="F48" s="7">
        <v>-1071222430.1299999</v>
      </c>
      <c r="G48" s="7"/>
      <c r="H48" s="7"/>
      <c r="I48" s="7"/>
      <c r="J48" s="7">
        <f>+F48+H48</f>
        <v>-1071222430.1299999</v>
      </c>
      <c r="K48" s="14"/>
      <c r="M48" s="9"/>
    </row>
    <row r="49" spans="1:11" x14ac:dyDescent="0.25">
      <c r="A49" s="16">
        <f t="shared" si="0"/>
        <v>31</v>
      </c>
      <c r="B49" s="14"/>
      <c r="C49" s="14"/>
      <c r="D49" s="14"/>
      <c r="E49" s="14"/>
      <c r="F49" s="7"/>
      <c r="G49" s="7"/>
      <c r="H49" s="7"/>
      <c r="I49" s="7"/>
      <c r="J49" s="7"/>
      <c r="K49" s="14"/>
    </row>
    <row r="50" spans="1:11" x14ac:dyDescent="0.25">
      <c r="A50" s="16">
        <f t="shared" si="0"/>
        <v>32</v>
      </c>
      <c r="B50" s="14"/>
      <c r="C50" s="14" t="s">
        <v>25</v>
      </c>
      <c r="D50" s="14"/>
      <c r="E50" s="14"/>
      <c r="F50" s="7">
        <v>-1233598.1000000003</v>
      </c>
      <c r="G50" s="7"/>
      <c r="H50" s="7"/>
      <c r="I50" s="7"/>
      <c r="J50" s="7">
        <f>+F50+H50</f>
        <v>-1233598.1000000003</v>
      </c>
      <c r="K50" s="14"/>
    </row>
    <row r="51" spans="1:11" x14ac:dyDescent="0.25">
      <c r="A51" s="16">
        <f t="shared" si="0"/>
        <v>33</v>
      </c>
      <c r="B51" s="14"/>
      <c r="C51" s="14"/>
      <c r="D51" s="14"/>
      <c r="E51" s="14"/>
      <c r="F51" s="8">
        <f>SUM(F39:F50)</f>
        <v>-675553887.77998567</v>
      </c>
      <c r="G51" s="7"/>
      <c r="H51" s="8">
        <f>SUM(H39:H50)</f>
        <v>0</v>
      </c>
      <c r="I51" s="7"/>
      <c r="J51" s="8">
        <f>SUM(J39:J50)</f>
        <v>-675553887.77998567</v>
      </c>
      <c r="K51" s="14"/>
    </row>
    <row r="52" spans="1:11" x14ac:dyDescent="0.25">
      <c r="A52" s="16">
        <f t="shared" si="0"/>
        <v>34</v>
      </c>
      <c r="B52" s="14"/>
      <c r="C52" s="14"/>
      <c r="D52" s="14"/>
      <c r="E52" s="14"/>
      <c r="F52" s="7"/>
      <c r="G52" s="7"/>
      <c r="H52" s="7"/>
      <c r="I52" s="7"/>
      <c r="J52" s="7"/>
      <c r="K52" s="14"/>
    </row>
    <row r="53" spans="1:11" ht="16.5" thickBot="1" x14ac:dyDescent="0.3">
      <c r="A53" s="16">
        <f t="shared" si="0"/>
        <v>35</v>
      </c>
      <c r="B53" s="14"/>
      <c r="C53" s="14" t="s">
        <v>28</v>
      </c>
      <c r="D53" s="14"/>
      <c r="E53" s="14"/>
      <c r="F53" s="10">
        <f>+F51+F33</f>
        <v>-674634601.46998572</v>
      </c>
      <c r="G53" s="7"/>
      <c r="H53" s="10">
        <f>+H51+H33</f>
        <v>1174227.1499999999</v>
      </c>
      <c r="I53" s="7"/>
      <c r="J53" s="10">
        <f>+J51+J33</f>
        <v>-673460374.31998563</v>
      </c>
      <c r="K53" s="14"/>
    </row>
    <row r="54" spans="1:11" ht="16.5" thickTop="1" x14ac:dyDescent="0.25">
      <c r="A54" s="16">
        <f t="shared" si="0"/>
        <v>36</v>
      </c>
      <c r="B54" s="14"/>
      <c r="C54" s="14"/>
      <c r="D54" s="14"/>
      <c r="E54" s="14"/>
      <c r="F54" s="7"/>
      <c r="G54" s="7"/>
      <c r="H54" s="7"/>
      <c r="I54" s="7"/>
      <c r="J54" s="7"/>
      <c r="K54" s="14"/>
    </row>
    <row r="55" spans="1:11" x14ac:dyDescent="0.25">
      <c r="A55" s="16">
        <f t="shared" si="0"/>
        <v>37</v>
      </c>
      <c r="B55" s="14"/>
      <c r="C55" s="21" t="s">
        <v>29</v>
      </c>
      <c r="D55" s="22"/>
      <c r="E55" s="22"/>
      <c r="F55" s="22"/>
      <c r="G55" s="22"/>
      <c r="H55" s="22"/>
      <c r="I55" s="22"/>
      <c r="J55" s="22"/>
      <c r="K55" s="22"/>
    </row>
    <row r="56" spans="1:11" x14ac:dyDescent="0.25">
      <c r="A56" s="16">
        <f t="shared" si="0"/>
        <v>38</v>
      </c>
      <c r="B56" s="14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5">
      <c r="A57" s="16">
        <f t="shared" si="0"/>
        <v>39</v>
      </c>
      <c r="B57" s="14"/>
      <c r="C57" s="22"/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16">
        <f t="shared" si="0"/>
        <v>40</v>
      </c>
      <c r="B58" s="14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5">
      <c r="A59" s="16">
        <f t="shared" si="0"/>
        <v>41</v>
      </c>
      <c r="B59" s="14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16">
        <f t="shared" si="0"/>
        <v>42</v>
      </c>
      <c r="B60" s="14"/>
      <c r="C60" s="22"/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16"/>
      <c r="B61" s="14"/>
      <c r="C61" s="14"/>
      <c r="D61" s="14"/>
      <c r="E61" s="14"/>
      <c r="F61" s="7"/>
      <c r="G61" s="7"/>
      <c r="H61" s="7"/>
      <c r="I61" s="7"/>
      <c r="J61" s="7"/>
      <c r="K61" s="14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mergeCells count="12">
    <mergeCell ref="A63:K63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C55:K60"/>
    <mergeCell ref="A62:K62"/>
  </mergeCells>
  <pageMargins left="0.7" right="0.7" top="0.75" bottom="0.75" header="0.3" footer="0.3"/>
  <pageSetup scale="71" orientation="portrait" r:id="rId1"/>
  <headerFooter>
    <oddFooter>&amp;C20:10:13:88
Statement K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BE5CF-5322-4A40-BAE5-A082A8FC3E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63D845-ABEA-43EB-A823-51E98DC741FE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6bdf0c3-ccba-4ad4-a261-da85c323314a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ec465538-51ad-4a49-97bb-3af484439683"/>
  </ds:schemaRefs>
</ds:datastoreItem>
</file>

<file path=customXml/itemProps3.xml><?xml version="1.0" encoding="utf-8"?>
<ds:datastoreItem xmlns:ds="http://schemas.openxmlformats.org/officeDocument/2006/customXml" ds:itemID="{38CC58B3-9C82-4206-B164-58EBFB787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K</vt:lpstr>
      <vt:lpstr>'Statement K'!Print_Area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K - Income Taxes</dc:title>
  <dc:subject/>
  <dc:creator>Rooney, Aimee S</dc:creator>
  <cp:keywords/>
  <dc:description/>
  <cp:lastModifiedBy>White, Renee (MidAmerican)</cp:lastModifiedBy>
  <cp:revision/>
  <cp:lastPrinted>2022-05-13T16:32:07Z</cp:lastPrinted>
  <dcterms:created xsi:type="dcterms:W3CDTF">2014-04-24T20:13:39Z</dcterms:created>
  <dcterms:modified xsi:type="dcterms:W3CDTF">2022-05-13T20:02:52Z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