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4 Filing Requirements and Statements/05 Statement E, Schedules E-1 through E-3/"/>
    </mc:Choice>
  </mc:AlternateContent>
  <xr:revisionPtr revIDLastSave="35" documentId="13_ncr:1_{BC0384EE-2E92-4156-879C-F49EEE5BB980}" xr6:coauthVersionLast="47" xr6:coauthVersionMax="47" xr10:uidLastSave="{67BE5DAB-847D-48CE-8CAE-828505AB8E3B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Titles" localSheetId="0">Sheet1!$A:$B,Sheet1!$1:$8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1" i="1" s="1"/>
  <c r="C18" i="1"/>
  <c r="O16" i="1"/>
  <c r="P16" i="1" s="1"/>
  <c r="R16" i="1" s="1"/>
  <c r="Q21" i="1"/>
  <c r="M21" i="1"/>
  <c r="J21" i="1"/>
  <c r="E21" i="1"/>
  <c r="N21" i="1"/>
  <c r="L21" i="1"/>
  <c r="K21" i="1"/>
  <c r="I21" i="1"/>
  <c r="H21" i="1"/>
  <c r="G21" i="1"/>
  <c r="F21" i="1"/>
  <c r="O19" i="1"/>
  <c r="P19" i="1" s="1"/>
  <c r="R19" i="1" s="1"/>
  <c r="O17" i="1"/>
  <c r="P17" i="1" s="1"/>
  <c r="R17" i="1" s="1"/>
  <c r="A21" i="1"/>
  <c r="O15" i="1"/>
  <c r="O18" i="1" l="1"/>
  <c r="P18" i="1" s="1"/>
  <c r="R18" i="1" s="1"/>
  <c r="C21" i="1"/>
  <c r="P15" i="1"/>
  <c r="O21" i="1" l="1"/>
  <c r="P21" i="1"/>
  <c r="R15" i="1"/>
  <c r="R21" i="1" s="1"/>
</calcChain>
</file>

<file path=xl/sharedStrings.xml><?xml version="1.0" encoding="utf-8"?>
<sst xmlns="http://schemas.openxmlformats.org/spreadsheetml/2006/main" count="54" uniqueCount="54">
  <si>
    <t>Line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</si>
  <si>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</si>
  <si>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</si>
  <si>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</si>
  <si>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</si>
  <si>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</si>
  <si>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</si>
  <si>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</si>
  <si>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</si>
  <si>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</si>
  <si>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</si>
  <si>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</si>
  <si>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</si>
  <si>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</si>
  <si>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12 Month Average</t>
  </si>
  <si>
    <t>Pro Forma</t>
  </si>
  <si>
    <t>Adjusted</t>
  </si>
  <si>
    <t>No.</t>
  </si>
  <si>
    <t>Acct</t>
  </si>
  <si>
    <t>Adjustments</t>
  </si>
  <si>
    <t>Balance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</si>
  <si>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</si>
  <si>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</si>
  <si>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</si>
  <si>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</si>
  <si>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</si>
  <si>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</si>
  <si>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</si>
  <si>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</si>
  <si>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</si>
  <si>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</si>
  <si>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</si>
  <si>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</si>
  <si>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</si>
  <si>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</si>
  <si>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</si>
  <si>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</si>
  <si>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</si>
  <si>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sum (b) thru (m)</t>
  </si>
  <si>
    <t>(n) / 12</t>
  </si>
  <si>
    <t>(o)+(p)</t>
  </si>
  <si>
    <t>Gas Intangible</t>
  </si>
  <si>
    <t xml:space="preserve">Gas Production </t>
  </si>
  <si>
    <t>Other Storage</t>
  </si>
  <si>
    <t>Distribution Plant</t>
  </si>
  <si>
    <t>Gas General Plant</t>
  </si>
  <si>
    <t>Total Accumulated Depreciation</t>
  </si>
  <si>
    <t>RULE 20:10:13:64</t>
  </si>
  <si>
    <t>STATEMENT E</t>
  </si>
  <si>
    <t>Accumulated Depreciation</t>
  </si>
  <si>
    <t>Test Year Ending December 31, 2021</t>
  </si>
  <si>
    <t>Docket No. NG22-___</t>
  </si>
  <si>
    <t xml:space="preserve">          Individual Responsible: Aimee S. Rooney</t>
  </si>
  <si>
    <t>Utility: MidAmerican Energy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</si>
</sst>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/>
    <xf numFmtId="43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zoomScaleNormal="100" zoomScaleSheetLayoutView="100" zoomScalePageLayoutView="90" workbookViewId="0">
      <selection activeCell="A6" sqref="A6:R6"/>
    </sheetView>
  </sheetViews>
  <sheetFormatPr defaultRowHeight="11.25" x14ac:dyDescent="0.2"/>
  <cols>
    <col min="1" max="1" width="4.140625" style="4" customWidth="1"/>
    <col min="2" max="2" width="23.140625" style="1" bestFit="1" customWidth="1"/>
    <col min="3" max="14" width="12" style="1" bestFit="1" customWidth="1"/>
    <col min="15" max="15" width="14.28515625" style="1" bestFit="1" customWidth="1"/>
    <col min="16" max="16" width="13.85546875" style="1" bestFit="1" customWidth="1"/>
    <col min="17" max="17" width="9.85546875" style="1" bestFit="1" customWidth="1"/>
    <col min="18" max="18" width="12" style="1" bestFit="1" customWidth="1"/>
    <col min="19" max="252" width="9.140625" style="1"/>
    <col min="253" max="253" width="23.85546875" style="1" bestFit="1" customWidth="1"/>
    <col min="254" max="255" width="36.5703125" style="1" bestFit="1" customWidth="1"/>
    <col min="256" max="267" width="15.7109375" style="1" bestFit="1" customWidth="1"/>
    <col min="268" max="268" width="15" style="1" bestFit="1" customWidth="1"/>
    <col min="269" max="508" width="9.140625" style="1"/>
    <col min="509" max="509" width="23.85546875" style="1" bestFit="1" customWidth="1"/>
    <col min="510" max="511" width="36.5703125" style="1" bestFit="1" customWidth="1"/>
    <col min="512" max="523" width="15.7109375" style="1" bestFit="1" customWidth="1"/>
    <col min="524" max="524" width="15" style="1" bestFit="1" customWidth="1"/>
    <col min="525" max="764" width="9.140625" style="1"/>
    <col min="765" max="765" width="23.85546875" style="1" bestFit="1" customWidth="1"/>
    <col min="766" max="767" width="36.5703125" style="1" bestFit="1" customWidth="1"/>
    <col min="768" max="779" width="15.7109375" style="1" bestFit="1" customWidth="1"/>
    <col min="780" max="780" width="15" style="1" bestFit="1" customWidth="1"/>
    <col min="781" max="1020" width="9.140625" style="1"/>
    <col min="1021" max="1021" width="23.85546875" style="1" bestFit="1" customWidth="1"/>
    <col min="1022" max="1023" width="36.5703125" style="1" bestFit="1" customWidth="1"/>
    <col min="1024" max="1035" width="15.7109375" style="1" bestFit="1" customWidth="1"/>
    <col min="1036" max="1036" width="15" style="1" bestFit="1" customWidth="1"/>
    <col min="1037" max="1276" width="9.140625" style="1"/>
    <col min="1277" max="1277" width="23.85546875" style="1" bestFit="1" customWidth="1"/>
    <col min="1278" max="1279" width="36.5703125" style="1" bestFit="1" customWidth="1"/>
    <col min="1280" max="1291" width="15.7109375" style="1" bestFit="1" customWidth="1"/>
    <col min="1292" max="1292" width="15" style="1" bestFit="1" customWidth="1"/>
    <col min="1293" max="1532" width="9.140625" style="1"/>
    <col min="1533" max="1533" width="23.85546875" style="1" bestFit="1" customWidth="1"/>
    <col min="1534" max="1535" width="36.5703125" style="1" bestFit="1" customWidth="1"/>
    <col min="1536" max="1547" width="15.7109375" style="1" bestFit="1" customWidth="1"/>
    <col min="1548" max="1548" width="15" style="1" bestFit="1" customWidth="1"/>
    <col min="1549" max="1788" width="9.140625" style="1"/>
    <col min="1789" max="1789" width="23.85546875" style="1" bestFit="1" customWidth="1"/>
    <col min="1790" max="1791" width="36.5703125" style="1" bestFit="1" customWidth="1"/>
    <col min="1792" max="1803" width="15.7109375" style="1" bestFit="1" customWidth="1"/>
    <col min="1804" max="1804" width="15" style="1" bestFit="1" customWidth="1"/>
    <col min="1805" max="2044" width="9.140625" style="1"/>
    <col min="2045" max="2045" width="23.85546875" style="1" bestFit="1" customWidth="1"/>
    <col min="2046" max="2047" width="36.5703125" style="1" bestFit="1" customWidth="1"/>
    <col min="2048" max="2059" width="15.7109375" style="1" bestFit="1" customWidth="1"/>
    <col min="2060" max="2060" width="15" style="1" bestFit="1" customWidth="1"/>
    <col min="2061" max="2300" width="9.140625" style="1"/>
    <col min="2301" max="2301" width="23.85546875" style="1" bestFit="1" customWidth="1"/>
    <col min="2302" max="2303" width="36.5703125" style="1" bestFit="1" customWidth="1"/>
    <col min="2304" max="2315" width="15.7109375" style="1" bestFit="1" customWidth="1"/>
    <col min="2316" max="2316" width="15" style="1" bestFit="1" customWidth="1"/>
    <col min="2317" max="2556" width="9.140625" style="1"/>
    <col min="2557" max="2557" width="23.85546875" style="1" bestFit="1" customWidth="1"/>
    <col min="2558" max="2559" width="36.5703125" style="1" bestFit="1" customWidth="1"/>
    <col min="2560" max="2571" width="15.7109375" style="1" bestFit="1" customWidth="1"/>
    <col min="2572" max="2572" width="15" style="1" bestFit="1" customWidth="1"/>
    <col min="2573" max="2812" width="9.140625" style="1"/>
    <col min="2813" max="2813" width="23.85546875" style="1" bestFit="1" customWidth="1"/>
    <col min="2814" max="2815" width="36.5703125" style="1" bestFit="1" customWidth="1"/>
    <col min="2816" max="2827" width="15.7109375" style="1" bestFit="1" customWidth="1"/>
    <col min="2828" max="2828" width="15" style="1" bestFit="1" customWidth="1"/>
    <col min="2829" max="3068" width="9.140625" style="1"/>
    <col min="3069" max="3069" width="23.85546875" style="1" bestFit="1" customWidth="1"/>
    <col min="3070" max="3071" width="36.5703125" style="1" bestFit="1" customWidth="1"/>
    <col min="3072" max="3083" width="15.7109375" style="1" bestFit="1" customWidth="1"/>
    <col min="3084" max="3084" width="15" style="1" bestFit="1" customWidth="1"/>
    <col min="3085" max="3324" width="9.140625" style="1"/>
    <col min="3325" max="3325" width="23.85546875" style="1" bestFit="1" customWidth="1"/>
    <col min="3326" max="3327" width="36.5703125" style="1" bestFit="1" customWidth="1"/>
    <col min="3328" max="3339" width="15.7109375" style="1" bestFit="1" customWidth="1"/>
    <col min="3340" max="3340" width="15" style="1" bestFit="1" customWidth="1"/>
    <col min="3341" max="3580" width="9.140625" style="1"/>
    <col min="3581" max="3581" width="23.85546875" style="1" bestFit="1" customWidth="1"/>
    <col min="3582" max="3583" width="36.5703125" style="1" bestFit="1" customWidth="1"/>
    <col min="3584" max="3595" width="15.7109375" style="1" bestFit="1" customWidth="1"/>
    <col min="3596" max="3596" width="15" style="1" bestFit="1" customWidth="1"/>
    <col min="3597" max="3836" width="9.140625" style="1"/>
    <col min="3837" max="3837" width="23.85546875" style="1" bestFit="1" customWidth="1"/>
    <col min="3838" max="3839" width="36.5703125" style="1" bestFit="1" customWidth="1"/>
    <col min="3840" max="3851" width="15.7109375" style="1" bestFit="1" customWidth="1"/>
    <col min="3852" max="3852" width="15" style="1" bestFit="1" customWidth="1"/>
    <col min="3853" max="4092" width="9.140625" style="1"/>
    <col min="4093" max="4093" width="23.85546875" style="1" bestFit="1" customWidth="1"/>
    <col min="4094" max="4095" width="36.5703125" style="1" bestFit="1" customWidth="1"/>
    <col min="4096" max="4107" width="15.7109375" style="1" bestFit="1" customWidth="1"/>
    <col min="4108" max="4108" width="15" style="1" bestFit="1" customWidth="1"/>
    <col min="4109" max="4348" width="9.140625" style="1"/>
    <col min="4349" max="4349" width="23.85546875" style="1" bestFit="1" customWidth="1"/>
    <col min="4350" max="4351" width="36.5703125" style="1" bestFit="1" customWidth="1"/>
    <col min="4352" max="4363" width="15.7109375" style="1" bestFit="1" customWidth="1"/>
    <col min="4364" max="4364" width="15" style="1" bestFit="1" customWidth="1"/>
    <col min="4365" max="4604" width="9.140625" style="1"/>
    <col min="4605" max="4605" width="23.85546875" style="1" bestFit="1" customWidth="1"/>
    <col min="4606" max="4607" width="36.5703125" style="1" bestFit="1" customWidth="1"/>
    <col min="4608" max="4619" width="15.7109375" style="1" bestFit="1" customWidth="1"/>
    <col min="4620" max="4620" width="15" style="1" bestFit="1" customWidth="1"/>
    <col min="4621" max="4860" width="9.140625" style="1"/>
    <col min="4861" max="4861" width="23.85546875" style="1" bestFit="1" customWidth="1"/>
    <col min="4862" max="4863" width="36.5703125" style="1" bestFit="1" customWidth="1"/>
    <col min="4864" max="4875" width="15.7109375" style="1" bestFit="1" customWidth="1"/>
    <col min="4876" max="4876" width="15" style="1" bestFit="1" customWidth="1"/>
    <col min="4877" max="5116" width="9.140625" style="1"/>
    <col min="5117" max="5117" width="23.85546875" style="1" bestFit="1" customWidth="1"/>
    <col min="5118" max="5119" width="36.5703125" style="1" bestFit="1" customWidth="1"/>
    <col min="5120" max="5131" width="15.7109375" style="1" bestFit="1" customWidth="1"/>
    <col min="5132" max="5132" width="15" style="1" bestFit="1" customWidth="1"/>
    <col min="5133" max="5372" width="9.140625" style="1"/>
    <col min="5373" max="5373" width="23.85546875" style="1" bestFit="1" customWidth="1"/>
    <col min="5374" max="5375" width="36.5703125" style="1" bestFit="1" customWidth="1"/>
    <col min="5376" max="5387" width="15.7109375" style="1" bestFit="1" customWidth="1"/>
    <col min="5388" max="5388" width="15" style="1" bestFit="1" customWidth="1"/>
    <col min="5389" max="5628" width="9.140625" style="1"/>
    <col min="5629" max="5629" width="23.85546875" style="1" bestFit="1" customWidth="1"/>
    <col min="5630" max="5631" width="36.5703125" style="1" bestFit="1" customWidth="1"/>
    <col min="5632" max="5643" width="15.7109375" style="1" bestFit="1" customWidth="1"/>
    <col min="5644" max="5644" width="15" style="1" bestFit="1" customWidth="1"/>
    <col min="5645" max="5884" width="9.140625" style="1"/>
    <col min="5885" max="5885" width="23.85546875" style="1" bestFit="1" customWidth="1"/>
    <col min="5886" max="5887" width="36.5703125" style="1" bestFit="1" customWidth="1"/>
    <col min="5888" max="5899" width="15.7109375" style="1" bestFit="1" customWidth="1"/>
    <col min="5900" max="5900" width="15" style="1" bestFit="1" customWidth="1"/>
    <col min="5901" max="6140" width="9.140625" style="1"/>
    <col min="6141" max="6141" width="23.85546875" style="1" bestFit="1" customWidth="1"/>
    <col min="6142" max="6143" width="36.5703125" style="1" bestFit="1" customWidth="1"/>
    <col min="6144" max="6155" width="15.7109375" style="1" bestFit="1" customWidth="1"/>
    <col min="6156" max="6156" width="15" style="1" bestFit="1" customWidth="1"/>
    <col min="6157" max="6396" width="9.140625" style="1"/>
    <col min="6397" max="6397" width="23.85546875" style="1" bestFit="1" customWidth="1"/>
    <col min="6398" max="6399" width="36.5703125" style="1" bestFit="1" customWidth="1"/>
    <col min="6400" max="6411" width="15.7109375" style="1" bestFit="1" customWidth="1"/>
    <col min="6412" max="6412" width="15" style="1" bestFit="1" customWidth="1"/>
    <col min="6413" max="6652" width="9.140625" style="1"/>
    <col min="6653" max="6653" width="23.85546875" style="1" bestFit="1" customWidth="1"/>
    <col min="6654" max="6655" width="36.5703125" style="1" bestFit="1" customWidth="1"/>
    <col min="6656" max="6667" width="15.7109375" style="1" bestFit="1" customWidth="1"/>
    <col min="6668" max="6668" width="15" style="1" bestFit="1" customWidth="1"/>
    <col min="6669" max="6908" width="9.140625" style="1"/>
    <col min="6909" max="6909" width="23.85546875" style="1" bestFit="1" customWidth="1"/>
    <col min="6910" max="6911" width="36.5703125" style="1" bestFit="1" customWidth="1"/>
    <col min="6912" max="6923" width="15.7109375" style="1" bestFit="1" customWidth="1"/>
    <col min="6924" max="6924" width="15" style="1" bestFit="1" customWidth="1"/>
    <col min="6925" max="7164" width="9.140625" style="1"/>
    <col min="7165" max="7165" width="23.85546875" style="1" bestFit="1" customWidth="1"/>
    <col min="7166" max="7167" width="36.5703125" style="1" bestFit="1" customWidth="1"/>
    <col min="7168" max="7179" width="15.7109375" style="1" bestFit="1" customWidth="1"/>
    <col min="7180" max="7180" width="15" style="1" bestFit="1" customWidth="1"/>
    <col min="7181" max="7420" width="9.140625" style="1"/>
    <col min="7421" max="7421" width="23.85546875" style="1" bestFit="1" customWidth="1"/>
    <col min="7422" max="7423" width="36.5703125" style="1" bestFit="1" customWidth="1"/>
    <col min="7424" max="7435" width="15.7109375" style="1" bestFit="1" customWidth="1"/>
    <col min="7436" max="7436" width="15" style="1" bestFit="1" customWidth="1"/>
    <col min="7437" max="7676" width="9.140625" style="1"/>
    <col min="7677" max="7677" width="23.85546875" style="1" bestFit="1" customWidth="1"/>
    <col min="7678" max="7679" width="36.5703125" style="1" bestFit="1" customWidth="1"/>
    <col min="7680" max="7691" width="15.7109375" style="1" bestFit="1" customWidth="1"/>
    <col min="7692" max="7692" width="15" style="1" bestFit="1" customWidth="1"/>
    <col min="7693" max="7932" width="9.140625" style="1"/>
    <col min="7933" max="7933" width="23.85546875" style="1" bestFit="1" customWidth="1"/>
    <col min="7934" max="7935" width="36.5703125" style="1" bestFit="1" customWidth="1"/>
    <col min="7936" max="7947" width="15.7109375" style="1" bestFit="1" customWidth="1"/>
    <col min="7948" max="7948" width="15" style="1" bestFit="1" customWidth="1"/>
    <col min="7949" max="8188" width="9.140625" style="1"/>
    <col min="8189" max="8189" width="23.85546875" style="1" bestFit="1" customWidth="1"/>
    <col min="8190" max="8191" width="36.5703125" style="1" bestFit="1" customWidth="1"/>
    <col min="8192" max="8203" width="15.7109375" style="1" bestFit="1" customWidth="1"/>
    <col min="8204" max="8204" width="15" style="1" bestFit="1" customWidth="1"/>
    <col min="8205" max="8444" width="9.140625" style="1"/>
    <col min="8445" max="8445" width="23.85546875" style="1" bestFit="1" customWidth="1"/>
    <col min="8446" max="8447" width="36.5703125" style="1" bestFit="1" customWidth="1"/>
    <col min="8448" max="8459" width="15.7109375" style="1" bestFit="1" customWidth="1"/>
    <col min="8460" max="8460" width="15" style="1" bestFit="1" customWidth="1"/>
    <col min="8461" max="8700" width="9.140625" style="1"/>
    <col min="8701" max="8701" width="23.85546875" style="1" bestFit="1" customWidth="1"/>
    <col min="8702" max="8703" width="36.5703125" style="1" bestFit="1" customWidth="1"/>
    <col min="8704" max="8715" width="15.7109375" style="1" bestFit="1" customWidth="1"/>
    <col min="8716" max="8716" width="15" style="1" bestFit="1" customWidth="1"/>
    <col min="8717" max="8956" width="9.140625" style="1"/>
    <col min="8957" max="8957" width="23.85546875" style="1" bestFit="1" customWidth="1"/>
    <col min="8958" max="8959" width="36.5703125" style="1" bestFit="1" customWidth="1"/>
    <col min="8960" max="8971" width="15.7109375" style="1" bestFit="1" customWidth="1"/>
    <col min="8972" max="8972" width="15" style="1" bestFit="1" customWidth="1"/>
    <col min="8973" max="9212" width="9.140625" style="1"/>
    <col min="9213" max="9213" width="23.85546875" style="1" bestFit="1" customWidth="1"/>
    <col min="9214" max="9215" width="36.5703125" style="1" bestFit="1" customWidth="1"/>
    <col min="9216" max="9227" width="15.7109375" style="1" bestFit="1" customWidth="1"/>
    <col min="9228" max="9228" width="15" style="1" bestFit="1" customWidth="1"/>
    <col min="9229" max="9468" width="9.140625" style="1"/>
    <col min="9469" max="9469" width="23.85546875" style="1" bestFit="1" customWidth="1"/>
    <col min="9470" max="9471" width="36.5703125" style="1" bestFit="1" customWidth="1"/>
    <col min="9472" max="9483" width="15.7109375" style="1" bestFit="1" customWidth="1"/>
    <col min="9484" max="9484" width="15" style="1" bestFit="1" customWidth="1"/>
    <col min="9485" max="9724" width="9.140625" style="1"/>
    <col min="9725" max="9725" width="23.85546875" style="1" bestFit="1" customWidth="1"/>
    <col min="9726" max="9727" width="36.5703125" style="1" bestFit="1" customWidth="1"/>
    <col min="9728" max="9739" width="15.7109375" style="1" bestFit="1" customWidth="1"/>
    <col min="9740" max="9740" width="15" style="1" bestFit="1" customWidth="1"/>
    <col min="9741" max="9980" width="9.140625" style="1"/>
    <col min="9981" max="9981" width="23.85546875" style="1" bestFit="1" customWidth="1"/>
    <col min="9982" max="9983" width="36.5703125" style="1" bestFit="1" customWidth="1"/>
    <col min="9984" max="9995" width="15.7109375" style="1" bestFit="1" customWidth="1"/>
    <col min="9996" max="9996" width="15" style="1" bestFit="1" customWidth="1"/>
    <col min="9997" max="10236" width="9.140625" style="1"/>
    <col min="10237" max="10237" width="23.85546875" style="1" bestFit="1" customWidth="1"/>
    <col min="10238" max="10239" width="36.5703125" style="1" bestFit="1" customWidth="1"/>
    <col min="10240" max="10251" width="15.7109375" style="1" bestFit="1" customWidth="1"/>
    <col min="10252" max="10252" width="15" style="1" bestFit="1" customWidth="1"/>
    <col min="10253" max="10492" width="9.140625" style="1"/>
    <col min="10493" max="10493" width="23.85546875" style="1" bestFit="1" customWidth="1"/>
    <col min="10494" max="10495" width="36.5703125" style="1" bestFit="1" customWidth="1"/>
    <col min="10496" max="10507" width="15.7109375" style="1" bestFit="1" customWidth="1"/>
    <col min="10508" max="10508" width="15" style="1" bestFit="1" customWidth="1"/>
    <col min="10509" max="10748" width="9.140625" style="1"/>
    <col min="10749" max="10749" width="23.85546875" style="1" bestFit="1" customWidth="1"/>
    <col min="10750" max="10751" width="36.5703125" style="1" bestFit="1" customWidth="1"/>
    <col min="10752" max="10763" width="15.7109375" style="1" bestFit="1" customWidth="1"/>
    <col min="10764" max="10764" width="15" style="1" bestFit="1" customWidth="1"/>
    <col min="10765" max="11004" width="9.140625" style="1"/>
    <col min="11005" max="11005" width="23.85546875" style="1" bestFit="1" customWidth="1"/>
    <col min="11006" max="11007" width="36.5703125" style="1" bestFit="1" customWidth="1"/>
    <col min="11008" max="11019" width="15.7109375" style="1" bestFit="1" customWidth="1"/>
    <col min="11020" max="11020" width="15" style="1" bestFit="1" customWidth="1"/>
    <col min="11021" max="11260" width="9.140625" style="1"/>
    <col min="11261" max="11261" width="23.85546875" style="1" bestFit="1" customWidth="1"/>
    <col min="11262" max="11263" width="36.5703125" style="1" bestFit="1" customWidth="1"/>
    <col min="11264" max="11275" width="15.7109375" style="1" bestFit="1" customWidth="1"/>
    <col min="11276" max="11276" width="15" style="1" bestFit="1" customWidth="1"/>
    <col min="11277" max="11516" width="9.140625" style="1"/>
    <col min="11517" max="11517" width="23.85546875" style="1" bestFit="1" customWidth="1"/>
    <col min="11518" max="11519" width="36.5703125" style="1" bestFit="1" customWidth="1"/>
    <col min="11520" max="11531" width="15.7109375" style="1" bestFit="1" customWidth="1"/>
    <col min="11532" max="11532" width="15" style="1" bestFit="1" customWidth="1"/>
    <col min="11533" max="11772" width="9.140625" style="1"/>
    <col min="11773" max="11773" width="23.85546875" style="1" bestFit="1" customWidth="1"/>
    <col min="11774" max="11775" width="36.5703125" style="1" bestFit="1" customWidth="1"/>
    <col min="11776" max="11787" width="15.7109375" style="1" bestFit="1" customWidth="1"/>
    <col min="11788" max="11788" width="15" style="1" bestFit="1" customWidth="1"/>
    <col min="11789" max="12028" width="9.140625" style="1"/>
    <col min="12029" max="12029" width="23.85546875" style="1" bestFit="1" customWidth="1"/>
    <col min="12030" max="12031" width="36.5703125" style="1" bestFit="1" customWidth="1"/>
    <col min="12032" max="12043" width="15.7109375" style="1" bestFit="1" customWidth="1"/>
    <col min="12044" max="12044" width="15" style="1" bestFit="1" customWidth="1"/>
    <col min="12045" max="12284" width="9.140625" style="1"/>
    <col min="12285" max="12285" width="23.85546875" style="1" bestFit="1" customWidth="1"/>
    <col min="12286" max="12287" width="36.5703125" style="1" bestFit="1" customWidth="1"/>
    <col min="12288" max="12299" width="15.7109375" style="1" bestFit="1" customWidth="1"/>
    <col min="12300" max="12300" width="15" style="1" bestFit="1" customWidth="1"/>
    <col min="12301" max="12540" width="9.140625" style="1"/>
    <col min="12541" max="12541" width="23.85546875" style="1" bestFit="1" customWidth="1"/>
    <col min="12542" max="12543" width="36.5703125" style="1" bestFit="1" customWidth="1"/>
    <col min="12544" max="12555" width="15.7109375" style="1" bestFit="1" customWidth="1"/>
    <col min="12556" max="12556" width="15" style="1" bestFit="1" customWidth="1"/>
    <col min="12557" max="12796" width="9.140625" style="1"/>
    <col min="12797" max="12797" width="23.85546875" style="1" bestFit="1" customWidth="1"/>
    <col min="12798" max="12799" width="36.5703125" style="1" bestFit="1" customWidth="1"/>
    <col min="12800" max="12811" width="15.7109375" style="1" bestFit="1" customWidth="1"/>
    <col min="12812" max="12812" width="15" style="1" bestFit="1" customWidth="1"/>
    <col min="12813" max="13052" width="9.140625" style="1"/>
    <col min="13053" max="13053" width="23.85546875" style="1" bestFit="1" customWidth="1"/>
    <col min="13054" max="13055" width="36.5703125" style="1" bestFit="1" customWidth="1"/>
    <col min="13056" max="13067" width="15.7109375" style="1" bestFit="1" customWidth="1"/>
    <col min="13068" max="13068" width="15" style="1" bestFit="1" customWidth="1"/>
    <col min="13069" max="13308" width="9.140625" style="1"/>
    <col min="13309" max="13309" width="23.85546875" style="1" bestFit="1" customWidth="1"/>
    <col min="13310" max="13311" width="36.5703125" style="1" bestFit="1" customWidth="1"/>
    <col min="13312" max="13323" width="15.7109375" style="1" bestFit="1" customWidth="1"/>
    <col min="13324" max="13324" width="15" style="1" bestFit="1" customWidth="1"/>
    <col min="13325" max="13564" width="9.140625" style="1"/>
    <col min="13565" max="13565" width="23.85546875" style="1" bestFit="1" customWidth="1"/>
    <col min="13566" max="13567" width="36.5703125" style="1" bestFit="1" customWidth="1"/>
    <col min="13568" max="13579" width="15.7109375" style="1" bestFit="1" customWidth="1"/>
    <col min="13580" max="13580" width="15" style="1" bestFit="1" customWidth="1"/>
    <col min="13581" max="13820" width="9.140625" style="1"/>
    <col min="13821" max="13821" width="23.85546875" style="1" bestFit="1" customWidth="1"/>
    <col min="13822" max="13823" width="36.5703125" style="1" bestFit="1" customWidth="1"/>
    <col min="13824" max="13835" width="15.7109375" style="1" bestFit="1" customWidth="1"/>
    <col min="13836" max="13836" width="15" style="1" bestFit="1" customWidth="1"/>
    <col min="13837" max="14076" width="9.140625" style="1"/>
    <col min="14077" max="14077" width="23.85546875" style="1" bestFit="1" customWidth="1"/>
    <col min="14078" max="14079" width="36.5703125" style="1" bestFit="1" customWidth="1"/>
    <col min="14080" max="14091" width="15.7109375" style="1" bestFit="1" customWidth="1"/>
    <col min="14092" max="14092" width="15" style="1" bestFit="1" customWidth="1"/>
    <col min="14093" max="14332" width="9.140625" style="1"/>
    <col min="14333" max="14333" width="23.85546875" style="1" bestFit="1" customWidth="1"/>
    <col min="14334" max="14335" width="36.5703125" style="1" bestFit="1" customWidth="1"/>
    <col min="14336" max="14347" width="15.7109375" style="1" bestFit="1" customWidth="1"/>
    <col min="14348" max="14348" width="15" style="1" bestFit="1" customWidth="1"/>
    <col min="14349" max="14588" width="9.140625" style="1"/>
    <col min="14589" max="14589" width="23.85546875" style="1" bestFit="1" customWidth="1"/>
    <col min="14590" max="14591" width="36.5703125" style="1" bestFit="1" customWidth="1"/>
    <col min="14592" max="14603" width="15.7109375" style="1" bestFit="1" customWidth="1"/>
    <col min="14604" max="14604" width="15" style="1" bestFit="1" customWidth="1"/>
    <col min="14605" max="14844" width="9.140625" style="1"/>
    <col min="14845" max="14845" width="23.85546875" style="1" bestFit="1" customWidth="1"/>
    <col min="14846" max="14847" width="36.5703125" style="1" bestFit="1" customWidth="1"/>
    <col min="14848" max="14859" width="15.7109375" style="1" bestFit="1" customWidth="1"/>
    <col min="14860" max="14860" width="15" style="1" bestFit="1" customWidth="1"/>
    <col min="14861" max="15100" width="9.140625" style="1"/>
    <col min="15101" max="15101" width="23.85546875" style="1" bestFit="1" customWidth="1"/>
    <col min="15102" max="15103" width="36.5703125" style="1" bestFit="1" customWidth="1"/>
    <col min="15104" max="15115" width="15.7109375" style="1" bestFit="1" customWidth="1"/>
    <col min="15116" max="15116" width="15" style="1" bestFit="1" customWidth="1"/>
    <col min="15117" max="15356" width="9.140625" style="1"/>
    <col min="15357" max="15357" width="23.85546875" style="1" bestFit="1" customWidth="1"/>
    <col min="15358" max="15359" width="36.5703125" style="1" bestFit="1" customWidth="1"/>
    <col min="15360" max="15371" width="15.7109375" style="1" bestFit="1" customWidth="1"/>
    <col min="15372" max="15372" width="15" style="1" bestFit="1" customWidth="1"/>
    <col min="15373" max="15612" width="9.140625" style="1"/>
    <col min="15613" max="15613" width="23.85546875" style="1" bestFit="1" customWidth="1"/>
    <col min="15614" max="15615" width="36.5703125" style="1" bestFit="1" customWidth="1"/>
    <col min="15616" max="15627" width="15.7109375" style="1" bestFit="1" customWidth="1"/>
    <col min="15628" max="15628" width="15" style="1" bestFit="1" customWidth="1"/>
    <col min="15629" max="15868" width="9.140625" style="1"/>
    <col min="15869" max="15869" width="23.85546875" style="1" bestFit="1" customWidth="1"/>
    <col min="15870" max="15871" width="36.5703125" style="1" bestFit="1" customWidth="1"/>
    <col min="15872" max="15883" width="15.7109375" style="1" bestFit="1" customWidth="1"/>
    <col min="15884" max="15884" width="15" style="1" bestFit="1" customWidth="1"/>
    <col min="15885" max="16124" width="9.140625" style="1"/>
    <col min="16125" max="16125" width="23.85546875" style="1" bestFit="1" customWidth="1"/>
    <col min="16126" max="16127" width="36.5703125" style="1" bestFit="1" customWidth="1"/>
    <col min="16128" max="16139" width="15.7109375" style="1" bestFit="1" customWidth="1"/>
    <col min="16140" max="16140" width="15" style="1" bestFit="1" customWidth="1"/>
    <col min="16141" max="16384" width="9.140625" style="1"/>
  </cols>
  <sheetData>
    <row r="1" spans="1:19" x14ac:dyDescent="0.2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9" x14ac:dyDescent="0.2">
      <c r="A2" s="10" t="s">
        <v>48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x14ac:dyDescent="0.2">
      <c r="A3" s="10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9" x14ac:dyDescent="0.2">
      <c r="A4" s="10" t="s">
        <v>50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x14ac:dyDescent="0.2">
      <c r="A5" s="10" t="s">
        <v>53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9" x14ac:dyDescent="0.2">
      <c r="A6" s="10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9" x14ac:dyDescent="0.2">
      <c r="A7" s="1"/>
    </row>
    <row r="8" spans="1:19" x14ac:dyDescent="0.2">
      <c r="A8" s="2"/>
      <c r="B8" s="3"/>
    </row>
    <row r="9" spans="1:19" x14ac:dyDescent="0.2">
      <c r="A9" s="11" t="s">
        <v>52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9" x14ac:dyDescent="0.2">
      <c r="A10" s="8" t="s">
        <v>0</v>
      </c>
      <c r="B10" s="4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4" t="s">
        <v>13</v>
      </c>
      <c r="P10" s="4" t="s">
        <v>14</v>
      </c>
      <c r="Q10" s="4" t="s">
        <v>15</v>
      </c>
      <c r="R10" s="4" t="s">
        <v>16</v>
      </c>
    </row>
    <row r="11" spans="1:19" x14ac:dyDescent="0.2">
      <c r="A11" s="9" t="s">
        <v>17</v>
      </c>
      <c r="B11" s="7" t="s">
        <v>18</v>
      </c>
      <c r="C11" s="7">
        <v>2021</v>
      </c>
      <c r="D11" s="7">
        <v>2021</v>
      </c>
      <c r="E11" s="7">
        <v>2021</v>
      </c>
      <c r="F11" s="7">
        <v>2021</v>
      </c>
      <c r="G11" s="7">
        <v>2021</v>
      </c>
      <c r="H11" s="7">
        <v>2021</v>
      </c>
      <c r="I11" s="7">
        <v>2021</v>
      </c>
      <c r="J11" s="7">
        <v>2021</v>
      </c>
      <c r="K11" s="7">
        <v>2021</v>
      </c>
      <c r="L11" s="7">
        <v>2021</v>
      </c>
      <c r="M11" s="7">
        <v>2021</v>
      </c>
      <c r="N11" s="7">
        <v>2021</v>
      </c>
      <c r="O11" s="7">
        <v>2021</v>
      </c>
      <c r="P11" s="7">
        <v>2021</v>
      </c>
      <c r="Q11" s="7" t="s">
        <v>19</v>
      </c>
      <c r="R11" s="7" t="s">
        <v>20</v>
      </c>
    </row>
    <row r="12" spans="1:19" x14ac:dyDescent="0.2">
      <c r="B12" s="4" t="s">
        <v>21</v>
      </c>
      <c r="C12" s="4" t="s">
        <v>22</v>
      </c>
      <c r="D12" s="4" t="s">
        <v>23</v>
      </c>
      <c r="E12" s="4" t="s">
        <v>24</v>
      </c>
      <c r="F12" s="4" t="s">
        <v>25</v>
      </c>
      <c r="G12" s="4" t="s">
        <v>26</v>
      </c>
      <c r="H12" s="4" t="s">
        <v>27</v>
      </c>
      <c r="I12" s="4" t="s">
        <v>28</v>
      </c>
      <c r="J12" s="4" t="s">
        <v>29</v>
      </c>
      <c r="K12" s="4" t="s">
        <v>30</v>
      </c>
      <c r="L12" s="4" t="s">
        <v>31</v>
      </c>
      <c r="M12" s="4" t="s">
        <v>32</v>
      </c>
      <c r="N12" s="4" t="s">
        <v>33</v>
      </c>
      <c r="O12" s="4" t="s">
        <v>34</v>
      </c>
      <c r="P12" s="4" t="s">
        <v>35</v>
      </c>
      <c r="Q12" s="4" t="s">
        <v>36</v>
      </c>
      <c r="R12" s="4" t="s">
        <v>37</v>
      </c>
      <c r="S12" s="4"/>
    </row>
    <row r="13" spans="1:19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 t="s">
        <v>38</v>
      </c>
      <c r="P13" s="4" t="s">
        <v>39</v>
      </c>
      <c r="Q13" s="4"/>
      <c r="R13" s="4" t="s">
        <v>40</v>
      </c>
    </row>
    <row r="14" spans="1:19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">
      <c r="A15" s="4">
        <v>1</v>
      </c>
      <c r="B15" s="1" t="s">
        <v>41</v>
      </c>
      <c r="C15" s="5">
        <v>3057640.21</v>
      </c>
      <c r="D15" s="5">
        <v>3101130.32</v>
      </c>
      <c r="E15" s="5">
        <v>3136832.73</v>
      </c>
      <c r="F15" s="5">
        <v>3172333.13</v>
      </c>
      <c r="G15" s="5">
        <v>3206710.54</v>
      </c>
      <c r="H15" s="5">
        <v>3241132.44</v>
      </c>
      <c r="I15" s="5">
        <v>3273152.54</v>
      </c>
      <c r="J15" s="5">
        <v>3305651.09</v>
      </c>
      <c r="K15" s="5">
        <v>3338474.76</v>
      </c>
      <c r="L15" s="5">
        <v>3371205.98</v>
      </c>
      <c r="M15" s="5">
        <v>3404020.01</v>
      </c>
      <c r="N15" s="5">
        <v>3437308.26</v>
      </c>
      <c r="O15" s="5">
        <f>SUM(C15:N15)</f>
        <v>39045592.009999998</v>
      </c>
      <c r="P15" s="5">
        <f t="shared" ref="P15:P19" si="0">ROUND(O15/12,2)</f>
        <v>3253799.33</v>
      </c>
      <c r="Q15" s="5">
        <v>126319.92</v>
      </c>
      <c r="R15" s="5">
        <f t="shared" ref="R15:R19" si="1">P15+Q15</f>
        <v>3380119.25</v>
      </c>
    </row>
    <row r="16" spans="1:19" x14ac:dyDescent="0.2">
      <c r="A16" s="4">
        <v>2</v>
      </c>
      <c r="B16" s="1" t="s">
        <v>42</v>
      </c>
      <c r="C16" s="5"/>
      <c r="D16" s="5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SUM(C16:N16)</f>
        <v>0</v>
      </c>
      <c r="P16" s="5">
        <f>ROUND(O16/12,2)</f>
        <v>0</v>
      </c>
      <c r="Q16" s="5">
        <v>0</v>
      </c>
      <c r="R16" s="5">
        <f t="shared" si="1"/>
        <v>0</v>
      </c>
    </row>
    <row r="17" spans="1:18" x14ac:dyDescent="0.2">
      <c r="A17" s="4">
        <v>3</v>
      </c>
      <c r="B17" s="1" t="s">
        <v>43</v>
      </c>
      <c r="C17" s="5">
        <v>2955668.96</v>
      </c>
      <c r="D17" s="5">
        <v>2961004.14</v>
      </c>
      <c r="E17" s="5">
        <v>2965957.34</v>
      </c>
      <c r="F17" s="5">
        <v>2975638.27</v>
      </c>
      <c r="G17" s="5">
        <v>2985310.68</v>
      </c>
      <c r="H17" s="5">
        <v>2992963.14</v>
      </c>
      <c r="I17" s="5">
        <v>2987194.85</v>
      </c>
      <c r="J17" s="5">
        <v>2996470.67</v>
      </c>
      <c r="K17" s="5">
        <v>3006144.39</v>
      </c>
      <c r="L17" s="5">
        <v>3015809.52</v>
      </c>
      <c r="M17" s="5">
        <v>3025437.2</v>
      </c>
      <c r="N17" s="5">
        <v>3034426.58</v>
      </c>
      <c r="O17" s="5">
        <f t="shared" ref="O17:O19" si="2">SUM(C17:N17)</f>
        <v>35902025.739999995</v>
      </c>
      <c r="P17" s="5">
        <f t="shared" si="0"/>
        <v>2991835.48</v>
      </c>
      <c r="Q17" s="5">
        <v>36522.949999999997</v>
      </c>
      <c r="R17" s="5">
        <f t="shared" si="1"/>
        <v>3028358.43</v>
      </c>
    </row>
    <row r="18" spans="1:18" x14ac:dyDescent="0.2">
      <c r="A18" s="4">
        <v>4</v>
      </c>
      <c r="B18" s="1" t="s">
        <v>44</v>
      </c>
      <c r="C18" s="5">
        <f>74022513.61-5.63</f>
        <v>74022507.980000004</v>
      </c>
      <c r="D18" s="5">
        <f>74430779.17-5.63</f>
        <v>74430773.540000007</v>
      </c>
      <c r="E18" s="5">
        <v>74772092.640000001</v>
      </c>
      <c r="F18" s="5">
        <v>75236794.390000001</v>
      </c>
      <c r="G18" s="5">
        <v>75697694.040000007</v>
      </c>
      <c r="H18" s="5">
        <v>76054289.890000001</v>
      </c>
      <c r="I18" s="5">
        <v>76426603.109999999</v>
      </c>
      <c r="J18" s="5">
        <v>76885649.409999996</v>
      </c>
      <c r="K18" s="5">
        <v>77217845.129999995</v>
      </c>
      <c r="L18" s="5">
        <v>77598161.930000007</v>
      </c>
      <c r="M18" s="5">
        <v>78075782.159999996</v>
      </c>
      <c r="N18" s="5">
        <v>78438655.129999995</v>
      </c>
      <c r="O18" s="5">
        <f t="shared" si="2"/>
        <v>914856849.3499999</v>
      </c>
      <c r="P18" s="5">
        <f t="shared" si="0"/>
        <v>76238070.780000001</v>
      </c>
      <c r="Q18" s="5">
        <v>433236.37</v>
      </c>
      <c r="R18" s="5">
        <f t="shared" si="1"/>
        <v>76671307.150000006</v>
      </c>
    </row>
    <row r="19" spans="1:18" x14ac:dyDescent="0.2">
      <c r="A19" s="4">
        <v>5</v>
      </c>
      <c r="B19" s="1" t="s">
        <v>45</v>
      </c>
      <c r="C19" s="5">
        <v>6562165.3300000001</v>
      </c>
      <c r="D19" s="5">
        <v>6651789.3099999996</v>
      </c>
      <c r="E19" s="5">
        <v>6742812.6200000001</v>
      </c>
      <c r="F19" s="5">
        <v>6832797.1100000003</v>
      </c>
      <c r="G19" s="5">
        <v>6923974.4900000002</v>
      </c>
      <c r="H19" s="5">
        <v>7059393.8399999999</v>
      </c>
      <c r="I19" s="5">
        <v>7060997.0700000003</v>
      </c>
      <c r="J19" s="5">
        <v>7468670.3399999999</v>
      </c>
      <c r="K19" s="5">
        <v>7557378.1399999997</v>
      </c>
      <c r="L19" s="5">
        <v>7646115.7800000003</v>
      </c>
      <c r="M19" s="5">
        <v>7094924.6299999999</v>
      </c>
      <c r="N19" s="5">
        <v>7299422.5099999998</v>
      </c>
      <c r="O19" s="5">
        <f t="shared" si="2"/>
        <v>84900441.170000002</v>
      </c>
      <c r="P19" s="5">
        <f t="shared" si="0"/>
        <v>7075036.7599999998</v>
      </c>
      <c r="Q19" s="5">
        <v>-28709.300000000003</v>
      </c>
      <c r="R19" s="5">
        <f t="shared" si="1"/>
        <v>7046327.46</v>
      </c>
    </row>
    <row r="20" spans="1:18" x14ac:dyDescent="0.2">
      <c r="A20" s="4">
        <v>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" thickBot="1" x14ac:dyDescent="0.25">
      <c r="A21" s="4">
        <f t="shared" ref="A21" si="3">A20+1</f>
        <v>7</v>
      </c>
      <c r="B21" s="1" t="s">
        <v>46</v>
      </c>
      <c r="C21" s="6">
        <f>SUM(C15:C20)</f>
        <v>86597982.480000004</v>
      </c>
      <c r="D21" s="6">
        <f t="shared" ref="D21:R21" si="4">SUM(D15:D20)</f>
        <v>87144697.310000002</v>
      </c>
      <c r="E21" s="6">
        <f t="shared" si="4"/>
        <v>87617695.330000013</v>
      </c>
      <c r="F21" s="6">
        <f t="shared" si="4"/>
        <v>88217562.900000006</v>
      </c>
      <c r="G21" s="6">
        <f t="shared" si="4"/>
        <v>88813689.75</v>
      </c>
      <c r="H21" s="6">
        <f t="shared" si="4"/>
        <v>89347779.310000002</v>
      </c>
      <c r="I21" s="6">
        <f t="shared" si="4"/>
        <v>89747947.569999993</v>
      </c>
      <c r="J21" s="6">
        <f t="shared" si="4"/>
        <v>90656441.510000005</v>
      </c>
      <c r="K21" s="6">
        <f t="shared" si="4"/>
        <v>91119842.420000002</v>
      </c>
      <c r="L21" s="6">
        <f t="shared" si="4"/>
        <v>91631293.210000008</v>
      </c>
      <c r="M21" s="6">
        <f t="shared" si="4"/>
        <v>91600163.999999985</v>
      </c>
      <c r="N21" s="6">
        <f t="shared" si="4"/>
        <v>92209812.480000004</v>
      </c>
      <c r="O21" s="6">
        <f t="shared" si="4"/>
        <v>1074704908.27</v>
      </c>
      <c r="P21" s="6">
        <f t="shared" si="4"/>
        <v>89558742.350000009</v>
      </c>
      <c r="Q21" s="6">
        <f t="shared" si="4"/>
        <v>567369.93999999994</v>
      </c>
      <c r="R21" s="6">
        <f t="shared" si="4"/>
        <v>90126112.290000007</v>
      </c>
    </row>
    <row r="22" spans="1:18" ht="12" thickTop="1" x14ac:dyDescent="0.2"/>
  </sheetData>
  <mergeCells count="7">
    <mergeCell ref="A6:R6"/>
    <mergeCell ref="A9:R9"/>
    <mergeCell ref="A1:R1"/>
    <mergeCell ref="A2:R2"/>
    <mergeCell ref="A3:R3"/>
    <mergeCell ref="A4:R4"/>
    <mergeCell ref="A5:R5"/>
  </mergeCells>
  <pageMargins left="0.5" right="0.5" top="1" bottom="0.9" header="0.5" footer="0.5"/>
  <pageSetup scale="51" fitToHeight="0" pageOrder="overThenDown" orientation="landscape" r:id="rId1"/>
  <headerFooter>
    <oddFooter>&amp;C&amp;"Arial,Regular"&amp;8 20:10:13:64
Statement E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FD6FA7-1193-4836-8F67-64866A08B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EF06CF-0809-41FA-BAE6-93959504EC3E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ec465538-51ad-4a49-97bb-3af484439683"/>
    <ds:schemaRef ds:uri="a6bdf0c3-ccba-4ad4-a261-da85c323314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8387766-A72D-41FE-9ADD-47E6514BA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Farrance, Laura (MidAmerican)</cp:lastModifiedBy>
  <cp:revision/>
  <cp:lastPrinted>2022-05-13T23:22:59Z</cp:lastPrinted>
  <dcterms:created xsi:type="dcterms:W3CDTF">2014-05-28T17:46:03Z</dcterms:created>
  <dcterms:modified xsi:type="dcterms:W3CDTF">2022-05-13T23:23:24Z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