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brkenergy.sharepoint.com/sites/SouthDakotaNaturalGasRateCase2022/Shared Documents/General/4 Filing Requirements and Statements/08 Statement H, Schedules H-1 through H-4/"/>
    </mc:Choice>
  </mc:AlternateContent>
  <xr:revisionPtr revIDLastSave="13" documentId="13_ncr:1_{A2AFF79E-EABF-4DC8-8B62-D679D907AA39}" xr6:coauthVersionLast="47" xr6:coauthVersionMax="47" xr10:uidLastSave="{7F3576F3-DD1E-4DDD-8E26-B77CBAEEEBBD}"/>
  <bookViews>
    <workbookView xWindow="1560" yWindow="795" windowWidth="24510" windowHeight="15405" xr2:uid="{00000000-000D-0000-FFFF-FFFF00000000}"/>
  </bookViews>
  <sheets>
    <sheet name="Schedule H-4" sheetId="1" r:id="rId1"/>
  </sheets>
  <definedNames>
    <definedName name="_xlnm.Print_Area" localSheetId="0">'Schedule H-4'!$A$1:$L$54</definedName>
    <definedName name="Print_Area_MI" localSheetId="0">'Schedule H-4'!$A$10:$H$42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9" i="1" l="1"/>
  <c r="L24" i="1" l="1"/>
  <c r="L25" i="1" s="1"/>
  <c r="L26" i="1" s="1"/>
  <c r="L27" i="1" s="1"/>
  <c r="L28" i="1" s="1"/>
  <c r="L29" i="1" s="1"/>
  <c r="L30" i="1" s="1"/>
  <c r="L31" i="1" s="1"/>
  <c r="L32" i="1" s="1"/>
  <c r="L33" i="1" s="1"/>
  <c r="A24" i="1"/>
  <c r="A25" i="1" s="1"/>
  <c r="A26" i="1" s="1"/>
  <c r="A27" i="1" s="1"/>
  <c r="A28" i="1" s="1"/>
  <c r="A29" i="1" s="1"/>
  <c r="A30" i="1" s="1"/>
  <c r="A31" i="1" s="1"/>
  <c r="A32" i="1" s="1"/>
  <c r="A33" i="1" s="1"/>
  <c r="A34" i="1" l="1"/>
  <c r="A35" i="1" s="1"/>
  <c r="A36" i="1" s="1"/>
  <c r="A37" i="1" s="1"/>
  <c r="A38" i="1" s="1"/>
  <c r="A39" i="1" s="1"/>
  <c r="A40" i="1" s="1"/>
  <c r="A41" i="1" s="1"/>
  <c r="A42" i="1" s="1"/>
  <c r="L34" i="1"/>
  <c r="L35" i="1" s="1"/>
  <c r="L36" i="1" s="1"/>
  <c r="L38" i="1" s="1"/>
  <c r="L39" i="1" s="1"/>
  <c r="L40" i="1" s="1"/>
  <c r="L41" i="1" s="1"/>
  <c r="L42" i="1" s="1"/>
  <c r="J39" i="1" l="1"/>
  <c r="J41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tc={F941DFC1-481F-4418-B83C-130B2494217E}</author>
  </authors>
  <commentList>
    <comment ref="B23" authorId="0" shapeId="0" xr:uid="{F941DFC1-481F-4418-B83C-130B2494217E}">
      <text>
        <t>[Threaded comment]
Your version of Excel allows you to read this threaded comment; however, any edits to it will get removed if the file is opened in a newer version of Excel. Learn more: https://go.microsoft.com/fwlink/?linkid=870924
Comment:
    Add any transactions from other Berkshire Hathaway Inc. affiliates. Also add NNG payments (transport commodity and reservations charges), PPW or NVE mutual assistance payments that were not included in ICB.</t>
      </text>
    </comment>
  </commentList>
</comments>
</file>

<file path=xl/sharedStrings.xml><?xml version="1.0" encoding="utf-8"?>
<sst xmlns="http://schemas.openxmlformats.org/spreadsheetml/2006/main" count="90" uniqueCount="69">
  <si>
    <t>Test Year Ending December 31, 2021</t>
  </si>
  <si>
    <t>Utility: MidAmerican Energy Company</t>
  </si>
  <si>
    <t xml:space="preserve">Name of Respondent                         </t>
  </si>
  <si>
    <t>This Report Is:</t>
  </si>
  <si>
    <t xml:space="preserve">Date of Report     </t>
  </si>
  <si>
    <t xml:space="preserve"> Year/Period of Report</t>
  </si>
  <si>
    <t>1)   X    An Original</t>
  </si>
  <si>
    <t>(Mo, Da, Yr)</t>
  </si>
  <si>
    <t>MidAmerican Energy Company</t>
  </si>
  <si>
    <t>2)         A Resubmission</t>
  </si>
  <si>
    <t>End of 2021/Q4</t>
  </si>
  <si>
    <t>Transactions with Associated (Affiliated) Companies</t>
  </si>
  <si>
    <t>1.  Report below the information called for concerning all non-power goods or services received from or provided to associated (affiliated) companies.</t>
  </si>
  <si>
    <t>2.  The reporting threshold for reporting purposes is $250,000. The threshold applies to the annual amount billed to the respondent or billed to</t>
  </si>
  <si>
    <t xml:space="preserve">     an associated/affiliated company for non-power goods and services. The good or service must be specific in nature. Respondents should not</t>
  </si>
  <si>
    <t xml:space="preserve">     attempt to include or aggregate amounts in a nonspecific category such as "general".</t>
  </si>
  <si>
    <t>3.  Where amounts billed to or received from the associated (affiliated) company are based on an allocation process, explain in a footnote.</t>
  </si>
  <si>
    <t>Line</t>
  </si>
  <si>
    <t>Name of</t>
  </si>
  <si>
    <t>Account</t>
  </si>
  <si>
    <t>Amount</t>
  </si>
  <si>
    <t>No.</t>
  </si>
  <si>
    <t>Associated/Affiliated</t>
  </si>
  <si>
    <t xml:space="preserve">Charged or </t>
  </si>
  <si>
    <t>Charged or</t>
  </si>
  <si>
    <t>FOOTNOTE DATA</t>
  </si>
  <si>
    <t>Description of the Non-Power Good or Service</t>
  </si>
  <si>
    <t>Company</t>
  </si>
  <si>
    <t>Credited</t>
  </si>
  <si>
    <t>(a)</t>
  </si>
  <si>
    <t>(b)</t>
  </si>
  <si>
    <t>(c)</t>
  </si>
  <si>
    <t>(d)</t>
  </si>
  <si>
    <t>Column (c)</t>
  </si>
  <si>
    <t>Non-power Goods or Services Provided by Affiliated</t>
  </si>
  <si>
    <t>Coal transportation</t>
  </si>
  <si>
    <t>BNSF Railway Company</t>
  </si>
  <si>
    <t>Various</t>
  </si>
  <si>
    <t>107, 184, 252, 253, 501, 567, 589, 881, 925</t>
  </si>
  <si>
    <t>Relocation moving expenses</t>
  </si>
  <si>
    <t>HomeServices Relocation, LLC</t>
  </si>
  <si>
    <t>500, 546, 560, 580, 870, 903, 921</t>
  </si>
  <si>
    <t>Transport commodity &amp; Reservation charges</t>
  </si>
  <si>
    <t>Northern Natural Gas</t>
  </si>
  <si>
    <t>107, 234, 252, 253</t>
  </si>
  <si>
    <t>Banking Services</t>
  </si>
  <si>
    <t>Well Fargo Securities LLC</t>
  </si>
  <si>
    <t>143</t>
  </si>
  <si>
    <t>Subtotal</t>
  </si>
  <si>
    <t>Intercompany administrative services</t>
  </si>
  <si>
    <t>Berkshire Hathaway Energy Company</t>
  </si>
  <si>
    <t>107, 165, 181, 183, 184, 186, 228.3, 234, 242, 408.1, 421, 426.1, 426.4, 426.5, 431, 921, 923, 925, 930.2</t>
  </si>
  <si>
    <t>PacifiCorp</t>
  </si>
  <si>
    <t>107, 500, 512, 905, 923</t>
  </si>
  <si>
    <t>107, 426.5, 923</t>
  </si>
  <si>
    <t>Nevada Power Company</t>
  </si>
  <si>
    <t>903, 923</t>
  </si>
  <si>
    <t>BHE Infrastructure Services</t>
  </si>
  <si>
    <t>228.3</t>
  </si>
  <si>
    <t>Volantes LLC</t>
  </si>
  <si>
    <t>184, 923</t>
  </si>
  <si>
    <t>MHC, Inc</t>
  </si>
  <si>
    <t>426.2, 920, 921, 923, 930.2</t>
  </si>
  <si>
    <t>Total</t>
  </si>
  <si>
    <t>Docket NG22-___</t>
  </si>
  <si>
    <t>Individual Responsible: Blake M. Groen</t>
  </si>
  <si>
    <t>Schedule H-4</t>
  </si>
  <si>
    <t>Working Papers for Interdepartmental Transactions</t>
  </si>
  <si>
    <t>RULE 20:10:13:84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</si>
</sst>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(* #,##0_);_(* \(#,##0\);_(* &quot;-&quot;_);_(@_)"/>
    <numFmt numFmtId="43" formatCode="_(* #,##0.00_);_(* \(#,##0.00\);_(* &quot;-&quot;??_);_(@_)"/>
  </numFmts>
  <fonts count="9" x14ac:knownFonts="1">
    <font>
      <sz val="10"/>
      <name val="Courier"/>
    </font>
    <font>
      <sz val="10"/>
      <name val="Helvetica"/>
      <family val="2"/>
    </font>
    <font>
      <b/>
      <sz val="10"/>
      <name val="Helvetica"/>
      <family val="2"/>
    </font>
    <font>
      <sz val="10"/>
      <name val="Helvetica"/>
    </font>
    <font>
      <b/>
      <sz val="8"/>
      <name val="Helvetica"/>
    </font>
    <font>
      <b/>
      <sz val="10"/>
      <name val="Helvetica"/>
    </font>
    <font>
      <i/>
      <sz val="10"/>
      <name val="Helvetica"/>
    </font>
    <font>
      <sz val="11"/>
      <color theme="1"/>
      <name val="Calibri"/>
      <family val="2"/>
      <scheme val="minor"/>
    </font>
    <font>
      <sz val="10"/>
      <name val="Courie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37" fontId="0" fillId="0" borderId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111">
    <xf numFmtId="37" fontId="0" fillId="0" borderId="0" xfId="0"/>
    <xf numFmtId="37" fontId="1" fillId="0" borderId="0" xfId="0" applyFont="1"/>
    <xf numFmtId="37" fontId="1" fillId="0" borderId="1" xfId="0" applyFont="1" applyBorder="1"/>
    <xf numFmtId="37" fontId="1" fillId="0" borderId="2" xfId="0" applyFont="1" applyBorder="1"/>
    <xf numFmtId="37" fontId="1" fillId="0" borderId="1" xfId="0" applyFont="1" applyBorder="1" applyAlignment="1">
      <alignment horizontal="left"/>
    </xf>
    <xf numFmtId="37" fontId="1" fillId="0" borderId="3" xfId="0" applyFont="1" applyBorder="1"/>
    <xf numFmtId="37" fontId="1" fillId="0" borderId="4" xfId="0" applyFont="1" applyBorder="1"/>
    <xf numFmtId="37" fontId="2" fillId="0" borderId="4" xfId="0" applyFont="1" applyBorder="1" applyAlignment="1">
      <alignment horizontal="left"/>
    </xf>
    <xf numFmtId="37" fontId="2" fillId="0" borderId="1" xfId="0" applyFont="1" applyBorder="1"/>
    <xf numFmtId="37" fontId="2" fillId="0" borderId="5" xfId="0" applyFont="1" applyBorder="1"/>
    <xf numFmtId="37" fontId="2" fillId="0" borderId="0" xfId="0" applyFont="1"/>
    <xf numFmtId="37" fontId="2" fillId="0" borderId="3" xfId="0" applyFont="1" applyBorder="1" applyAlignment="1">
      <alignment horizontal="left"/>
    </xf>
    <xf numFmtId="37" fontId="1" fillId="0" borderId="3" xfId="0" applyFont="1" applyBorder="1" applyAlignment="1">
      <alignment horizontal="centerContinuous"/>
    </xf>
    <xf numFmtId="37" fontId="2" fillId="0" borderId="0" xfId="0" applyFont="1" applyAlignment="1">
      <alignment horizontal="center"/>
    </xf>
    <xf numFmtId="37" fontId="2" fillId="0" borderId="1" xfId="0" applyFont="1" applyBorder="1" applyAlignment="1">
      <alignment horizontal="left"/>
    </xf>
    <xf numFmtId="37" fontId="1" fillId="0" borderId="2" xfId="0" applyFont="1" applyBorder="1" applyAlignment="1">
      <alignment horizontal="center"/>
    </xf>
    <xf numFmtId="37" fontId="1" fillId="0" borderId="3" xfId="0" applyFont="1" applyBorder="1" applyAlignment="1">
      <alignment horizontal="center"/>
    </xf>
    <xf numFmtId="37" fontId="2" fillId="0" borderId="3" xfId="0" applyFont="1" applyBorder="1" applyAlignment="1">
      <alignment horizontal="right"/>
    </xf>
    <xf numFmtId="37" fontId="1" fillId="0" borderId="7" xfId="0" applyFont="1" applyBorder="1"/>
    <xf numFmtId="2" fontId="1" fillId="0" borderId="7" xfId="0" applyNumberFormat="1" applyFont="1" applyBorder="1" applyAlignment="1">
      <alignment horizontal="right"/>
    </xf>
    <xf numFmtId="37" fontId="2" fillId="0" borderId="8" xfId="0" applyFont="1" applyBorder="1"/>
    <xf numFmtId="37" fontId="2" fillId="0" borderId="9" xfId="0" applyFont="1" applyBorder="1"/>
    <xf numFmtId="37" fontId="1" fillId="0" borderId="0" xfId="0" applyFont="1" applyAlignment="1">
      <alignment horizontal="left"/>
    </xf>
    <xf numFmtId="41" fontId="1" fillId="0" borderId="7" xfId="0" applyNumberFormat="1" applyFont="1" applyBorder="1"/>
    <xf numFmtId="2" fontId="1" fillId="0" borderId="2" xfId="0" applyNumberFormat="1" applyFont="1" applyBorder="1" applyAlignment="1">
      <alignment horizontal="center"/>
    </xf>
    <xf numFmtId="37" fontId="1" fillId="0" borderId="1" xfId="0" applyFont="1" applyBorder="1" applyAlignment="1">
      <alignment horizontal="center"/>
    </xf>
    <xf numFmtId="0" fontId="1" fillId="0" borderId="6" xfId="0" applyNumberFormat="1" applyFont="1" applyBorder="1"/>
    <xf numFmtId="1" fontId="1" fillId="0" borderId="6" xfId="0" applyNumberFormat="1" applyFont="1" applyBorder="1" applyAlignment="1">
      <alignment horizontal="center"/>
    </xf>
    <xf numFmtId="0" fontId="1" fillId="2" borderId="6" xfId="0" applyNumberFormat="1" applyFont="1" applyFill="1" applyBorder="1" applyProtection="1">
      <protection locked="0"/>
    </xf>
    <xf numFmtId="0" fontId="1" fillId="2" borderId="7" xfId="0" applyNumberFormat="1" applyFont="1" applyFill="1" applyBorder="1" applyProtection="1">
      <protection locked="0"/>
    </xf>
    <xf numFmtId="37" fontId="2" fillId="0" borderId="6" xfId="0" applyFont="1" applyBorder="1"/>
    <xf numFmtId="37" fontId="1" fillId="0" borderId="11" xfId="0" applyFont="1" applyBorder="1" applyAlignment="1">
      <alignment horizontal="center"/>
    </xf>
    <xf numFmtId="37" fontId="2" fillId="0" borderId="3" xfId="0" applyFont="1" applyBorder="1" applyAlignment="1" applyProtection="1">
      <alignment horizontal="left"/>
      <protection locked="0"/>
    </xf>
    <xf numFmtId="37" fontId="2" fillId="0" borderId="0" xfId="0" applyFont="1" applyAlignment="1">
      <alignment horizontal="left"/>
    </xf>
    <xf numFmtId="37" fontId="2" fillId="0" borderId="1" xfId="0" applyFont="1" applyBorder="1" applyAlignment="1">
      <alignment horizontal="right"/>
    </xf>
    <xf numFmtId="37" fontId="2" fillId="0" borderId="0" xfId="0" applyFont="1" applyAlignment="1">
      <alignment horizontal="right"/>
    </xf>
    <xf numFmtId="0" fontId="1" fillId="2" borderId="12" xfId="0" applyNumberFormat="1" applyFont="1" applyFill="1" applyBorder="1" applyProtection="1">
      <protection locked="0"/>
    </xf>
    <xf numFmtId="37" fontId="1" fillId="0" borderId="13" xfId="0" applyFont="1" applyBorder="1" applyAlignment="1">
      <alignment horizontal="center"/>
    </xf>
    <xf numFmtId="37" fontId="1" fillId="0" borderId="14" xfId="0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1" fontId="1" fillId="0" borderId="11" xfId="0" applyNumberFormat="1" applyFont="1" applyBorder="1" applyAlignment="1">
      <alignment horizontal="left"/>
    </xf>
    <xf numFmtId="1" fontId="1" fillId="0" borderId="11" xfId="0" applyNumberFormat="1" applyFont="1" applyBorder="1" applyAlignment="1">
      <alignment horizontal="left" vertical="center" wrapText="1"/>
    </xf>
    <xf numFmtId="37" fontId="4" fillId="0" borderId="0" xfId="0" applyFont="1"/>
    <xf numFmtId="37" fontId="4" fillId="0" borderId="0" xfId="0" applyFont="1" applyAlignment="1">
      <alignment horizontal="right"/>
    </xf>
    <xf numFmtId="37" fontId="2" fillId="0" borderId="3" xfId="0" quotePrefix="1" applyFont="1" applyBorder="1" applyAlignment="1">
      <alignment horizontal="left"/>
    </xf>
    <xf numFmtId="37" fontId="2" fillId="0" borderId="15" xfId="0" applyFont="1" applyBorder="1"/>
    <xf numFmtId="37" fontId="5" fillId="0" borderId="2" xfId="0" quotePrefix="1" applyFont="1" applyBorder="1" applyAlignment="1">
      <alignment horizontal="left"/>
    </xf>
    <xf numFmtId="37" fontId="6" fillId="0" borderId="3" xfId="0" applyFont="1" applyBorder="1" applyAlignment="1">
      <alignment horizontal="left"/>
    </xf>
    <xf numFmtId="37" fontId="1" fillId="0" borderId="13" xfId="0" applyFont="1" applyBorder="1" applyAlignment="1">
      <alignment horizontal="centerContinuous"/>
    </xf>
    <xf numFmtId="37" fontId="1" fillId="0" borderId="1" xfId="0" applyFont="1" applyBorder="1" applyAlignment="1">
      <alignment horizontal="centerContinuous"/>
    </xf>
    <xf numFmtId="1" fontId="1" fillId="0" borderId="6" xfId="0" applyNumberFormat="1" applyFont="1" applyBorder="1" applyAlignment="1">
      <alignment horizontal="center" vertical="center" wrapText="1"/>
    </xf>
    <xf numFmtId="37" fontId="1" fillId="0" borderId="6" xfId="0" applyFont="1" applyBorder="1"/>
    <xf numFmtId="2" fontId="1" fillId="0" borderId="7" xfId="0" applyNumberFormat="1" applyFont="1" applyBorder="1" applyAlignment="1">
      <alignment horizontal="left"/>
    </xf>
    <xf numFmtId="41" fontId="1" fillId="0" borderId="6" xfId="2" applyNumberFormat="1" applyFont="1" applyFill="1" applyBorder="1" applyAlignment="1"/>
    <xf numFmtId="41" fontId="3" fillId="0" borderId="6" xfId="2" applyNumberFormat="1" applyFont="1" applyBorder="1" applyAlignment="1"/>
    <xf numFmtId="41" fontId="2" fillId="0" borderId="6" xfId="2" applyNumberFormat="1" applyFont="1" applyBorder="1" applyAlignment="1"/>
    <xf numFmtId="37" fontId="1" fillId="3" borderId="6" xfId="0" applyFont="1" applyFill="1" applyBorder="1"/>
    <xf numFmtId="37" fontId="1" fillId="3" borderId="7" xfId="0" applyFont="1" applyFill="1" applyBorder="1"/>
    <xf numFmtId="41" fontId="1" fillId="3" borderId="7" xfId="0" applyNumberFormat="1" applyFont="1" applyFill="1" applyBorder="1"/>
    <xf numFmtId="0" fontId="1" fillId="3" borderId="6" xfId="0" applyNumberFormat="1" applyFont="1" applyFill="1" applyBorder="1"/>
    <xf numFmtId="2" fontId="1" fillId="3" borderId="7" xfId="0" applyNumberFormat="1" applyFont="1" applyFill="1" applyBorder="1" applyAlignment="1">
      <alignment horizontal="left"/>
    </xf>
    <xf numFmtId="1" fontId="1" fillId="3" borderId="6" xfId="0" applyNumberFormat="1" applyFont="1" applyFill="1" applyBorder="1" applyAlignment="1">
      <alignment horizontal="center" vertical="center" wrapText="1"/>
    </xf>
    <xf numFmtId="41" fontId="3" fillId="3" borderId="6" xfId="2" applyNumberFormat="1" applyFont="1" applyFill="1" applyBorder="1" applyAlignment="1"/>
    <xf numFmtId="49" fontId="1" fillId="3" borderId="11" xfId="0" applyNumberFormat="1" applyFont="1" applyFill="1" applyBorder="1" applyAlignment="1">
      <alignment horizontal="left"/>
    </xf>
    <xf numFmtId="1" fontId="1" fillId="3" borderId="11" xfId="0" applyNumberFormat="1" applyFont="1" applyFill="1" applyBorder="1" applyAlignment="1">
      <alignment horizontal="left"/>
    </xf>
    <xf numFmtId="2" fontId="1" fillId="3" borderId="7" xfId="0" applyNumberFormat="1" applyFont="1" applyFill="1" applyBorder="1" applyAlignment="1">
      <alignment horizontal="right"/>
    </xf>
    <xf numFmtId="37" fontId="5" fillId="3" borderId="6" xfId="0" applyFont="1" applyFill="1" applyBorder="1"/>
    <xf numFmtId="1" fontId="1" fillId="3" borderId="6" xfId="0" applyNumberFormat="1" applyFont="1" applyFill="1" applyBorder="1" applyAlignment="1">
      <alignment horizontal="center"/>
    </xf>
    <xf numFmtId="41" fontId="5" fillId="3" borderId="6" xfId="2" applyNumberFormat="1" applyFont="1" applyFill="1" applyBorder="1" applyAlignment="1"/>
    <xf numFmtId="49" fontId="1" fillId="3" borderId="11" xfId="0" applyNumberFormat="1" applyFont="1" applyFill="1" applyBorder="1" applyAlignment="1">
      <alignment horizontal="left" wrapText="1"/>
    </xf>
    <xf numFmtId="37" fontId="1" fillId="4" borderId="6" xfId="0" applyFont="1" applyFill="1" applyBorder="1" applyAlignment="1">
      <alignment horizontal="left"/>
    </xf>
    <xf numFmtId="37" fontId="1" fillId="4" borderId="7" xfId="0" applyFont="1" applyFill="1" applyBorder="1" applyAlignment="1">
      <alignment wrapText="1"/>
    </xf>
    <xf numFmtId="37" fontId="1" fillId="4" borderId="10" xfId="0" applyFont="1" applyFill="1" applyBorder="1" applyAlignment="1">
      <alignment wrapText="1"/>
    </xf>
    <xf numFmtId="0" fontId="1" fillId="4" borderId="6" xfId="0" applyNumberFormat="1" applyFont="1" applyFill="1" applyBorder="1"/>
    <xf numFmtId="37" fontId="1" fillId="4" borderId="0" xfId="0" applyFont="1" applyFill="1"/>
    <xf numFmtId="1" fontId="1" fillId="4" borderId="6" xfId="0" applyNumberFormat="1" applyFont="1" applyFill="1" applyBorder="1" applyAlignment="1">
      <alignment horizontal="center" vertical="center" wrapText="1"/>
    </xf>
    <xf numFmtId="41" fontId="1" fillId="4" borderId="6" xfId="2" applyNumberFormat="1" applyFont="1" applyFill="1" applyBorder="1" applyAlignment="1"/>
    <xf numFmtId="37" fontId="1" fillId="4" borderId="6" xfId="0" applyFont="1" applyFill="1" applyBorder="1"/>
    <xf numFmtId="37" fontId="1" fillId="4" borderId="10" xfId="0" applyFont="1" applyFill="1" applyBorder="1"/>
    <xf numFmtId="37" fontId="1" fillId="4" borderId="7" xfId="0" applyFont="1" applyFill="1" applyBorder="1"/>
    <xf numFmtId="41" fontId="1" fillId="4" borderId="7" xfId="0" applyNumberFormat="1" applyFont="1" applyFill="1" applyBorder="1"/>
    <xf numFmtId="2" fontId="1" fillId="4" borderId="7" xfId="0" applyNumberFormat="1" applyFont="1" applyFill="1" applyBorder="1" applyAlignment="1">
      <alignment horizontal="left"/>
    </xf>
    <xf numFmtId="37" fontId="3" fillId="4" borderId="6" xfId="0" applyFont="1" applyFill="1" applyBorder="1"/>
    <xf numFmtId="2" fontId="1" fillId="4" borderId="7" xfId="0" applyNumberFormat="1" applyFont="1" applyFill="1" applyBorder="1" applyAlignment="1">
      <alignment horizontal="right"/>
    </xf>
    <xf numFmtId="37" fontId="5" fillId="4" borderId="6" xfId="0" applyFont="1" applyFill="1" applyBorder="1"/>
    <xf numFmtId="41" fontId="5" fillId="4" borderId="6" xfId="2" applyNumberFormat="1" applyFont="1" applyFill="1" applyBorder="1" applyAlignment="1"/>
    <xf numFmtId="37" fontId="1" fillId="0" borderId="14" xfId="0" applyFont="1" applyBorder="1" applyAlignment="1">
      <alignment horizontal="centerContinuous"/>
    </xf>
    <xf numFmtId="37" fontId="1" fillId="0" borderId="12" xfId="0" applyFont="1" applyBorder="1"/>
    <xf numFmtId="37" fontId="1" fillId="0" borderId="12" xfId="0" applyFont="1" applyBorder="1" applyAlignment="1">
      <alignment horizontal="center"/>
    </xf>
    <xf numFmtId="1" fontId="1" fillId="3" borderId="11" xfId="0" quotePrefix="1" applyNumberFormat="1" applyFont="1" applyFill="1" applyBorder="1" applyAlignment="1">
      <alignment horizontal="left"/>
    </xf>
    <xf numFmtId="1" fontId="3" fillId="4" borderId="11" xfId="0" applyNumberFormat="1" applyFont="1" applyFill="1" applyBorder="1" applyAlignment="1">
      <alignment vertical="center"/>
    </xf>
    <xf numFmtId="1" fontId="5" fillId="4" borderId="11" xfId="0" applyNumberFormat="1" applyFont="1" applyFill="1" applyBorder="1" applyAlignment="1">
      <alignment vertical="center"/>
    </xf>
    <xf numFmtId="1" fontId="3" fillId="4" borderId="11" xfId="0" quotePrefix="1" applyNumberFormat="1" applyFont="1" applyFill="1" applyBorder="1" applyAlignment="1">
      <alignment vertical="center"/>
    </xf>
    <xf numFmtId="37" fontId="0" fillId="0" borderId="0" xfId="0" applyAlignment="1">
      <alignment horizontal="center"/>
    </xf>
    <xf numFmtId="37" fontId="3" fillId="0" borderId="0" xfId="0" applyFont="1" applyAlignment="1">
      <alignment horizontal="center"/>
    </xf>
    <xf numFmtId="37" fontId="3" fillId="0" borderId="0" xfId="0" applyFont="1"/>
    <xf numFmtId="37" fontId="2" fillId="0" borderId="6" xfId="0" applyFont="1" applyBorder="1" applyAlignment="1">
      <alignment horizontal="center"/>
    </xf>
    <xf numFmtId="37" fontId="2" fillId="0" borderId="7" xfId="0" applyFont="1" applyBorder="1" applyAlignment="1">
      <alignment horizontal="center"/>
    </xf>
    <xf numFmtId="37" fontId="2" fillId="0" borderId="10" xfId="0" applyFont="1" applyBorder="1" applyAlignment="1">
      <alignment horizontal="center"/>
    </xf>
    <xf numFmtId="37" fontId="1" fillId="0" borderId="4" xfId="0" applyFont="1" applyBorder="1" applyAlignment="1">
      <alignment horizontal="center"/>
    </xf>
    <xf numFmtId="37" fontId="1" fillId="0" borderId="1" xfId="0" applyFont="1" applyBorder="1" applyAlignment="1">
      <alignment horizontal="center"/>
    </xf>
    <xf numFmtId="37" fontId="1" fillId="0" borderId="3" xfId="0" applyFont="1" applyBorder="1" applyAlignment="1">
      <alignment horizontal="center"/>
    </xf>
    <xf numFmtId="37" fontId="1" fillId="0" borderId="0" xfId="0" applyFont="1" applyAlignment="1">
      <alignment horizontal="center"/>
    </xf>
    <xf numFmtId="37" fontId="1" fillId="0" borderId="15" xfId="0" applyFont="1" applyBorder="1" applyAlignment="1">
      <alignment horizontal="center"/>
    </xf>
    <xf numFmtId="37" fontId="2" fillId="0" borderId="6" xfId="0" applyFont="1" applyBorder="1" applyAlignment="1">
      <alignment horizontal="left"/>
    </xf>
    <xf numFmtId="37" fontId="2" fillId="0" borderId="7" xfId="0" applyFont="1" applyBorder="1" applyAlignment="1">
      <alignment horizontal="left"/>
    </xf>
    <xf numFmtId="37" fontId="1" fillId="0" borderId="2" xfId="0" applyFont="1" applyBorder="1" applyAlignment="1">
      <alignment horizontal="center"/>
    </xf>
    <xf numFmtId="37" fontId="1" fillId="0" borderId="8" xfId="0" applyFont="1" applyBorder="1" applyAlignment="1">
      <alignment horizontal="center"/>
    </xf>
    <xf numFmtId="37" fontId="1" fillId="0" borderId="9" xfId="0" applyFont="1" applyBorder="1" applyAlignment="1">
      <alignment horizontal="center"/>
    </xf>
    <xf numFmtId="37" fontId="1" fillId="0" borderId="5" xfId="0" applyFont="1" applyBorder="1" applyAlignment="1">
      <alignment horizontal="center"/>
    </xf>
    <xf numFmtId="37" fontId="3" fillId="0" borderId="0" xfId="0" applyFont="1" applyAlignment="1">
      <alignment horizontal="center"/>
    </xf>
  </cellXfs>
  <cellStyles count="3">
    <cellStyle name="Comma" xfId="2" builtinId="3"/>
    <cellStyle name="Comma 2" xfId="1" xr:uid="{00000000-0005-0000-0000-000001000000}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styles" Target="style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3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Long, Mary (MidAmerican)" id="{44B44A00-9FB4-4216-8FB2-DE2D20E31984}" userId="S::Mary.Long@midamerican.com::9410a687-63f9-47b0-bbaf-fbf56d5582d5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23" dT="2022-02-07T20:04:15.31" personId="{44B44A00-9FB4-4216-8FB2-DE2D20E31984}" id="{F941DFC1-481F-4418-B83C-130B2494217E}">
    <text>Add any transactions from other Berkshire Hathaway Inc. affiliates. Also add NNG payments (transport commodity and reservations charges), PPW or NVE mutual assistance payments that were not included in ICB.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 codeName="Sheet1">
    <pageSetUpPr fitToPage="1"/>
  </sheetPr>
  <dimension ref="A1:L54"/>
  <sheetViews>
    <sheetView showGridLines="0" tabSelected="1" zoomScaleNormal="100" zoomScaleSheetLayoutView="84" workbookViewId="0">
      <selection activeCell="A2" sqref="A2:I2"/>
    </sheetView>
  </sheetViews>
  <sheetFormatPr defaultColWidth="9.625" defaultRowHeight="12.75" x14ac:dyDescent="0.2"/>
  <cols>
    <col min="1" max="1" width="4.625" style="1" customWidth="1"/>
    <col min="2" max="2" width="15.375" style="1" customWidth="1"/>
    <col min="3" max="3" width="7" style="1" customWidth="1"/>
    <col min="4" max="4" width="9.5" style="1" customWidth="1"/>
    <col min="5" max="5" width="13.25" style="1" customWidth="1"/>
    <col min="6" max="6" width="15.375" style="1" customWidth="1"/>
    <col min="7" max="7" width="7.875" style="1" bestFit="1" customWidth="1"/>
    <col min="8" max="8" width="10.75" style="1" customWidth="1"/>
    <col min="9" max="9" width="18.75" style="1" bestFit="1" customWidth="1"/>
    <col min="10" max="10" width="12.125" style="1" bestFit="1" customWidth="1"/>
    <col min="11" max="11" width="68.75" style="1" bestFit="1" customWidth="1"/>
    <col min="12" max="12" width="4" style="1" bestFit="1" customWidth="1"/>
    <col min="13" max="16384" width="9.625" style="1"/>
  </cols>
  <sheetData>
    <row r="1" spans="1:11" customFormat="1" x14ac:dyDescent="0.2">
      <c r="A1" s="110" t="s">
        <v>68</v>
      </c>
      <c r="B1" s="110"/>
      <c r="C1" s="110"/>
      <c r="D1" s="110"/>
      <c r="E1" s="110"/>
      <c r="F1" s="110"/>
      <c r="G1" s="110"/>
      <c r="H1" s="110"/>
      <c r="I1" s="110"/>
    </row>
    <row r="2" spans="1:11" customFormat="1" x14ac:dyDescent="0.2">
      <c r="A2" s="110" t="s">
        <v>66</v>
      </c>
      <c r="B2" s="110"/>
      <c r="C2" s="110"/>
      <c r="D2" s="110"/>
      <c r="E2" s="110"/>
      <c r="F2" s="110"/>
      <c r="G2" s="110"/>
      <c r="H2" s="110"/>
      <c r="I2" s="110"/>
    </row>
    <row r="3" spans="1:11" customFormat="1" x14ac:dyDescent="0.2">
      <c r="A3" s="110" t="s">
        <v>67</v>
      </c>
      <c r="B3" s="110"/>
      <c r="C3" s="110"/>
      <c r="D3" s="110"/>
      <c r="E3" s="110"/>
      <c r="F3" s="110"/>
      <c r="G3" s="110"/>
      <c r="H3" s="110"/>
      <c r="I3" s="110"/>
    </row>
    <row r="4" spans="1:11" customFormat="1" x14ac:dyDescent="0.2">
      <c r="A4" s="110" t="s">
        <v>0</v>
      </c>
      <c r="B4" s="110"/>
      <c r="C4" s="110"/>
      <c r="D4" s="110"/>
      <c r="E4" s="110"/>
      <c r="F4" s="110"/>
      <c r="G4" s="110"/>
      <c r="H4" s="110"/>
      <c r="I4" s="110"/>
    </row>
    <row r="5" spans="1:11" customFormat="1" x14ac:dyDescent="0.2">
      <c r="A5" s="110" t="s">
        <v>1</v>
      </c>
      <c r="B5" s="110"/>
      <c r="C5" s="110"/>
      <c r="D5" s="110"/>
      <c r="E5" s="110"/>
      <c r="F5" s="110"/>
      <c r="G5" s="110"/>
      <c r="H5" s="110"/>
      <c r="I5" s="110"/>
    </row>
    <row r="6" spans="1:11" customFormat="1" x14ac:dyDescent="0.2">
      <c r="A6" s="110" t="s">
        <v>64</v>
      </c>
      <c r="B6" s="110"/>
      <c r="C6" s="110"/>
      <c r="D6" s="110"/>
      <c r="E6" s="110"/>
      <c r="F6" s="110"/>
      <c r="G6" s="110"/>
      <c r="H6" s="110"/>
      <c r="I6" s="110"/>
    </row>
    <row r="7" spans="1:11" customFormat="1" x14ac:dyDescent="0.2">
      <c r="A7" s="95"/>
      <c r="B7" s="95"/>
      <c r="C7" s="95"/>
      <c r="D7" s="95"/>
      <c r="E7" s="95"/>
      <c r="F7" s="95"/>
      <c r="G7" s="94"/>
      <c r="H7" s="95"/>
      <c r="I7" s="95"/>
    </row>
    <row r="8" spans="1:11" customFormat="1" x14ac:dyDescent="0.2">
      <c r="A8" s="110" t="s">
        <v>65</v>
      </c>
      <c r="B8" s="110"/>
      <c r="C8" s="110"/>
      <c r="D8" s="110"/>
      <c r="E8" s="110"/>
      <c r="F8" s="110"/>
      <c r="G8" s="110"/>
      <c r="H8" s="110"/>
      <c r="I8" s="110"/>
    </row>
    <row r="9" spans="1:11" customFormat="1" ht="12" x14ac:dyDescent="0.15">
      <c r="G9" s="93"/>
    </row>
    <row r="10" spans="1:11" x14ac:dyDescent="0.2">
      <c r="A10" s="7" t="s">
        <v>2</v>
      </c>
      <c r="B10" s="9"/>
      <c r="C10" s="7"/>
      <c r="D10" s="8"/>
      <c r="E10" s="7" t="s">
        <v>3</v>
      </c>
      <c r="F10" s="9"/>
      <c r="G10" s="7" t="s">
        <v>4</v>
      </c>
      <c r="H10" s="14"/>
      <c r="I10" s="7" t="s">
        <v>5</v>
      </c>
      <c r="J10" s="34"/>
      <c r="K10" s="5"/>
    </row>
    <row r="11" spans="1:11" x14ac:dyDescent="0.2">
      <c r="A11" s="32"/>
      <c r="B11" s="10"/>
      <c r="C11" s="13"/>
      <c r="D11" s="10"/>
      <c r="E11" s="44" t="s">
        <v>6</v>
      </c>
      <c r="F11" s="45"/>
      <c r="G11" s="47" t="s">
        <v>7</v>
      </c>
      <c r="H11" s="10"/>
      <c r="I11" s="17"/>
      <c r="J11" s="35"/>
      <c r="K11" s="5"/>
    </row>
    <row r="12" spans="1:11" x14ac:dyDescent="0.2">
      <c r="A12" s="32" t="s">
        <v>8</v>
      </c>
      <c r="B12" s="10"/>
      <c r="D12" s="10"/>
      <c r="E12" s="46" t="s">
        <v>9</v>
      </c>
      <c r="F12" s="21"/>
      <c r="G12" s="20"/>
      <c r="H12" s="33"/>
      <c r="I12" s="11" t="s">
        <v>10</v>
      </c>
      <c r="J12" s="35"/>
      <c r="K12" s="5"/>
    </row>
    <row r="13" spans="1:11" x14ac:dyDescent="0.2">
      <c r="A13" s="96" t="s">
        <v>11</v>
      </c>
      <c r="B13" s="97"/>
      <c r="C13" s="97"/>
      <c r="D13" s="97"/>
      <c r="E13" s="97"/>
      <c r="F13" s="97"/>
      <c r="G13" s="97"/>
      <c r="H13" s="97"/>
      <c r="I13" s="97"/>
      <c r="J13" s="98"/>
      <c r="K13" s="5"/>
    </row>
    <row r="14" spans="1:11" x14ac:dyDescent="0.2">
      <c r="A14" s="6" t="s">
        <v>12</v>
      </c>
      <c r="B14" s="4"/>
      <c r="C14" s="2"/>
      <c r="D14" s="2"/>
      <c r="E14" s="2"/>
      <c r="F14" s="2"/>
      <c r="G14" s="2"/>
      <c r="H14" s="2"/>
      <c r="I14" s="2"/>
      <c r="J14" s="2"/>
      <c r="K14" s="5"/>
    </row>
    <row r="15" spans="1:11" x14ac:dyDescent="0.2">
      <c r="A15" s="5" t="s">
        <v>13</v>
      </c>
      <c r="B15" s="22"/>
      <c r="K15" s="5"/>
    </row>
    <row r="16" spans="1:11" x14ac:dyDescent="0.2">
      <c r="A16" s="5" t="s">
        <v>14</v>
      </c>
      <c r="B16" s="22"/>
      <c r="K16" s="5"/>
    </row>
    <row r="17" spans="1:12" x14ac:dyDescent="0.2">
      <c r="A17" s="5" t="s">
        <v>15</v>
      </c>
      <c r="B17" s="22"/>
      <c r="K17" s="5"/>
    </row>
    <row r="18" spans="1:12" x14ac:dyDescent="0.2">
      <c r="A18" s="5" t="s">
        <v>16</v>
      </c>
      <c r="K18" s="5"/>
    </row>
    <row r="19" spans="1:12" x14ac:dyDescent="0.2">
      <c r="A19" s="48" t="s">
        <v>17</v>
      </c>
      <c r="B19" s="99"/>
      <c r="C19" s="100"/>
      <c r="D19" s="100"/>
      <c r="E19" s="49"/>
      <c r="F19" s="99" t="s">
        <v>18</v>
      </c>
      <c r="G19" s="100"/>
      <c r="H19" s="109"/>
      <c r="I19" s="25" t="s">
        <v>19</v>
      </c>
      <c r="J19" s="37" t="s">
        <v>20</v>
      </c>
      <c r="K19" s="37"/>
      <c r="L19" s="48" t="s">
        <v>17</v>
      </c>
    </row>
    <row r="20" spans="1:12" x14ac:dyDescent="0.2">
      <c r="A20" s="12" t="s">
        <v>21</v>
      </c>
      <c r="B20" s="101"/>
      <c r="C20" s="102"/>
      <c r="D20" s="102"/>
      <c r="E20" s="102"/>
      <c r="F20" s="101" t="s">
        <v>22</v>
      </c>
      <c r="G20" s="102"/>
      <c r="H20" s="103"/>
      <c r="I20" s="16" t="s">
        <v>23</v>
      </c>
      <c r="J20" s="38" t="s">
        <v>24</v>
      </c>
      <c r="K20" s="38" t="s">
        <v>25</v>
      </c>
      <c r="L20" s="86" t="s">
        <v>21</v>
      </c>
    </row>
    <row r="21" spans="1:12" x14ac:dyDescent="0.2">
      <c r="A21" s="12"/>
      <c r="B21" s="101" t="s">
        <v>26</v>
      </c>
      <c r="C21" s="102"/>
      <c r="D21" s="102"/>
      <c r="E21" s="102"/>
      <c r="F21" s="101" t="s">
        <v>27</v>
      </c>
      <c r="G21" s="102"/>
      <c r="H21" s="103"/>
      <c r="I21" s="16" t="s">
        <v>28</v>
      </c>
      <c r="J21" s="38" t="s">
        <v>28</v>
      </c>
      <c r="K21" s="38"/>
      <c r="L21" s="86"/>
    </row>
    <row r="22" spans="1:12" x14ac:dyDescent="0.2">
      <c r="A22" s="3"/>
      <c r="B22" s="106" t="s">
        <v>29</v>
      </c>
      <c r="C22" s="107"/>
      <c r="D22" s="107"/>
      <c r="E22" s="108"/>
      <c r="F22" s="106" t="s">
        <v>30</v>
      </c>
      <c r="G22" s="107"/>
      <c r="H22" s="108"/>
      <c r="I22" s="24" t="s">
        <v>31</v>
      </c>
      <c r="J22" s="39" t="s">
        <v>32</v>
      </c>
      <c r="K22" s="39" t="s">
        <v>33</v>
      </c>
      <c r="L22" s="87"/>
    </row>
    <row r="23" spans="1:12" ht="14.1" customHeight="1" x14ac:dyDescent="0.2">
      <c r="A23" s="15">
        <v>1</v>
      </c>
      <c r="B23" s="104" t="s">
        <v>34</v>
      </c>
      <c r="C23" s="105"/>
      <c r="D23" s="105"/>
      <c r="E23" s="105"/>
      <c r="F23" s="28"/>
      <c r="G23" s="29"/>
      <c r="H23" s="29"/>
      <c r="I23" s="28"/>
      <c r="J23" s="28"/>
      <c r="K23" s="36"/>
      <c r="L23" s="88">
        <v>1</v>
      </c>
    </row>
    <row r="24" spans="1:12" ht="14.1" customHeight="1" x14ac:dyDescent="0.2">
      <c r="A24" s="31">
        <f>+A23+1</f>
        <v>2</v>
      </c>
      <c r="B24" s="70" t="s">
        <v>35</v>
      </c>
      <c r="C24" s="71"/>
      <c r="D24" s="71"/>
      <c r="E24" s="72"/>
      <c r="F24" s="73" t="s">
        <v>36</v>
      </c>
      <c r="G24" s="71"/>
      <c r="H24" s="74"/>
      <c r="I24" s="75" t="s">
        <v>37</v>
      </c>
      <c r="J24" s="76">
        <v>53381353</v>
      </c>
      <c r="K24" s="92" t="s">
        <v>38</v>
      </c>
      <c r="L24" s="31">
        <f>+L23+1</f>
        <v>2</v>
      </c>
    </row>
    <row r="25" spans="1:12" ht="14.1" customHeight="1" x14ac:dyDescent="0.2">
      <c r="A25" s="31">
        <f t="shared" ref="A25:A42" si="0">+A24+1</f>
        <v>3</v>
      </c>
      <c r="B25" s="77" t="s">
        <v>39</v>
      </c>
      <c r="C25" s="71"/>
      <c r="D25" s="71"/>
      <c r="E25" s="71"/>
      <c r="F25" s="73" t="s">
        <v>40</v>
      </c>
      <c r="G25" s="71"/>
      <c r="H25" s="78"/>
      <c r="I25" s="75" t="s">
        <v>37</v>
      </c>
      <c r="J25" s="76">
        <v>348798</v>
      </c>
      <c r="K25" s="90" t="s">
        <v>41</v>
      </c>
      <c r="L25" s="31">
        <f t="shared" ref="L25:L42" si="1">+L24+1</f>
        <v>3</v>
      </c>
    </row>
    <row r="26" spans="1:12" ht="14.1" customHeight="1" x14ac:dyDescent="0.2">
      <c r="A26" s="31">
        <f t="shared" si="0"/>
        <v>4</v>
      </c>
      <c r="B26" s="77" t="s">
        <v>42</v>
      </c>
      <c r="C26" s="79"/>
      <c r="D26" s="79"/>
      <c r="E26" s="80"/>
      <c r="F26" s="73" t="s">
        <v>43</v>
      </c>
      <c r="G26" s="81"/>
      <c r="H26" s="79"/>
      <c r="I26" s="75" t="s">
        <v>37</v>
      </c>
      <c r="J26" s="76">
        <v>77157172</v>
      </c>
      <c r="K26" s="92" t="s">
        <v>44</v>
      </c>
      <c r="L26" s="31">
        <f t="shared" si="1"/>
        <v>4</v>
      </c>
    </row>
    <row r="27" spans="1:12" ht="14.1" customHeight="1" x14ac:dyDescent="0.2">
      <c r="A27" s="31">
        <f t="shared" si="0"/>
        <v>5</v>
      </c>
      <c r="B27" s="82" t="s">
        <v>45</v>
      </c>
      <c r="C27" s="79"/>
      <c r="D27" s="79"/>
      <c r="E27" s="80"/>
      <c r="F27" s="73" t="s">
        <v>46</v>
      </c>
      <c r="G27" s="83"/>
      <c r="H27" s="79"/>
      <c r="I27" s="75" t="s">
        <v>37</v>
      </c>
      <c r="J27" s="76">
        <v>3406508</v>
      </c>
      <c r="K27" s="92" t="s">
        <v>47</v>
      </c>
      <c r="L27" s="31">
        <f t="shared" si="1"/>
        <v>5</v>
      </c>
    </row>
    <row r="28" spans="1:12" ht="14.1" customHeight="1" x14ac:dyDescent="0.2">
      <c r="A28" s="31">
        <f t="shared" si="0"/>
        <v>6</v>
      </c>
      <c r="B28" s="82"/>
      <c r="C28" s="79"/>
      <c r="D28" s="79"/>
      <c r="E28" s="80"/>
      <c r="F28" s="73"/>
      <c r="G28" s="83"/>
      <c r="H28" s="79"/>
      <c r="I28" s="75"/>
      <c r="J28" s="76"/>
      <c r="K28" s="90"/>
      <c r="L28" s="31">
        <f t="shared" si="1"/>
        <v>6</v>
      </c>
    </row>
    <row r="29" spans="1:12" ht="14.1" customHeight="1" x14ac:dyDescent="0.2">
      <c r="A29" s="31">
        <f>+A28+1</f>
        <v>7</v>
      </c>
      <c r="B29" s="84" t="s">
        <v>48</v>
      </c>
      <c r="C29" s="79"/>
      <c r="D29" s="79"/>
      <c r="E29" s="80"/>
      <c r="F29" s="73"/>
      <c r="G29" s="81"/>
      <c r="H29" s="79"/>
      <c r="I29" s="75"/>
      <c r="J29" s="85">
        <f>SUM(J24:J28)</f>
        <v>134293831</v>
      </c>
      <c r="K29" s="91"/>
      <c r="L29" s="31">
        <f>+L28+1</f>
        <v>7</v>
      </c>
    </row>
    <row r="30" spans="1:12" ht="14.1" customHeight="1" x14ac:dyDescent="0.2">
      <c r="A30" s="31">
        <f t="shared" si="0"/>
        <v>8</v>
      </c>
      <c r="B30" s="51"/>
      <c r="C30" s="18"/>
      <c r="D30" s="18"/>
      <c r="E30" s="23"/>
      <c r="F30" s="26"/>
      <c r="G30" s="52"/>
      <c r="H30" s="18"/>
      <c r="I30" s="50"/>
      <c r="J30" s="53"/>
      <c r="K30" s="41"/>
      <c r="L30" s="31">
        <f t="shared" si="1"/>
        <v>8</v>
      </c>
    </row>
    <row r="31" spans="1:12" ht="25.5" x14ac:dyDescent="0.2">
      <c r="A31" s="31">
        <f t="shared" si="0"/>
        <v>9</v>
      </c>
      <c r="B31" s="56" t="s">
        <v>49</v>
      </c>
      <c r="C31" s="57"/>
      <c r="D31" s="57"/>
      <c r="E31" s="58"/>
      <c r="F31" s="59" t="s">
        <v>50</v>
      </c>
      <c r="G31" s="60"/>
      <c r="H31" s="57"/>
      <c r="I31" s="61" t="s">
        <v>37</v>
      </c>
      <c r="J31" s="62">
        <v>40767755</v>
      </c>
      <c r="K31" s="69" t="s">
        <v>51</v>
      </c>
      <c r="L31" s="31">
        <f t="shared" si="1"/>
        <v>9</v>
      </c>
    </row>
    <row r="32" spans="1:12" ht="14.1" customHeight="1" x14ac:dyDescent="0.2">
      <c r="A32" s="31">
        <f t="shared" si="0"/>
        <v>10</v>
      </c>
      <c r="B32" s="56" t="s">
        <v>49</v>
      </c>
      <c r="C32" s="57"/>
      <c r="D32" s="57"/>
      <c r="E32" s="58"/>
      <c r="F32" s="59" t="s">
        <v>52</v>
      </c>
      <c r="G32" s="60"/>
      <c r="H32" s="57"/>
      <c r="I32" s="61" t="s">
        <v>37</v>
      </c>
      <c r="J32" s="62">
        <v>876808</v>
      </c>
      <c r="K32" s="69" t="s">
        <v>53</v>
      </c>
      <c r="L32" s="31">
        <f t="shared" si="1"/>
        <v>10</v>
      </c>
    </row>
    <row r="33" spans="1:12" ht="14.1" customHeight="1" x14ac:dyDescent="0.2">
      <c r="A33" s="31">
        <f t="shared" si="0"/>
        <v>11</v>
      </c>
      <c r="B33" s="56" t="s">
        <v>49</v>
      </c>
      <c r="C33" s="57"/>
      <c r="D33" s="57"/>
      <c r="E33" s="58"/>
      <c r="F33" s="59" t="s">
        <v>43</v>
      </c>
      <c r="G33" s="60"/>
      <c r="H33" s="57"/>
      <c r="I33" s="61" t="s">
        <v>37</v>
      </c>
      <c r="J33" s="62">
        <v>619043</v>
      </c>
      <c r="K33" s="63" t="s">
        <v>54</v>
      </c>
      <c r="L33" s="31">
        <f t="shared" si="1"/>
        <v>11</v>
      </c>
    </row>
    <row r="34" spans="1:12" ht="14.1" customHeight="1" x14ac:dyDescent="0.2">
      <c r="A34" s="31">
        <f t="shared" si="0"/>
        <v>12</v>
      </c>
      <c r="B34" s="56" t="s">
        <v>49</v>
      </c>
      <c r="C34" s="57"/>
      <c r="D34" s="57"/>
      <c r="E34" s="58"/>
      <c r="F34" s="59" t="s">
        <v>55</v>
      </c>
      <c r="G34" s="65"/>
      <c r="H34" s="57"/>
      <c r="I34" s="61" t="s">
        <v>37</v>
      </c>
      <c r="J34" s="62">
        <v>266505</v>
      </c>
      <c r="K34" s="64" t="s">
        <v>56</v>
      </c>
      <c r="L34" s="31">
        <f t="shared" si="1"/>
        <v>12</v>
      </c>
    </row>
    <row r="35" spans="1:12" ht="14.1" customHeight="1" x14ac:dyDescent="0.2">
      <c r="A35" s="31">
        <f>+A34+1</f>
        <v>13</v>
      </c>
      <c r="B35" s="56" t="s">
        <v>49</v>
      </c>
      <c r="C35" s="57"/>
      <c r="D35" s="57"/>
      <c r="E35" s="58"/>
      <c r="F35" s="59" t="s">
        <v>57</v>
      </c>
      <c r="G35" s="65"/>
      <c r="H35" s="57"/>
      <c r="I35" s="61" t="s">
        <v>37</v>
      </c>
      <c r="J35" s="62">
        <v>264036</v>
      </c>
      <c r="K35" s="89" t="s">
        <v>58</v>
      </c>
      <c r="L35" s="31">
        <f>+L34+1</f>
        <v>13</v>
      </c>
    </row>
    <row r="36" spans="1:12" ht="14.1" customHeight="1" x14ac:dyDescent="0.2">
      <c r="A36" s="31">
        <f t="shared" si="0"/>
        <v>14</v>
      </c>
      <c r="B36" s="56" t="s">
        <v>49</v>
      </c>
      <c r="C36" s="57"/>
      <c r="D36" s="57"/>
      <c r="E36" s="58"/>
      <c r="F36" s="59" t="s">
        <v>59</v>
      </c>
      <c r="G36" s="65"/>
      <c r="H36" s="57"/>
      <c r="I36" s="61" t="s">
        <v>37</v>
      </c>
      <c r="J36" s="62">
        <v>273375</v>
      </c>
      <c r="K36" s="64" t="s">
        <v>60</v>
      </c>
      <c r="L36" s="31">
        <f t="shared" si="1"/>
        <v>14</v>
      </c>
    </row>
    <row r="37" spans="1:12" ht="14.1" customHeight="1" x14ac:dyDescent="0.2">
      <c r="A37" s="31">
        <f t="shared" si="0"/>
        <v>15</v>
      </c>
      <c r="B37" s="56" t="s">
        <v>49</v>
      </c>
      <c r="C37" s="57"/>
      <c r="D37" s="57"/>
      <c r="E37" s="58"/>
      <c r="F37" s="59" t="s">
        <v>61</v>
      </c>
      <c r="G37" s="65"/>
      <c r="H37" s="57"/>
      <c r="I37" s="61" t="s">
        <v>37</v>
      </c>
      <c r="J37" s="62">
        <v>426002</v>
      </c>
      <c r="K37" s="64" t="s">
        <v>62</v>
      </c>
      <c r="L37" s="31"/>
    </row>
    <row r="38" spans="1:12" ht="14.1" customHeight="1" x14ac:dyDescent="0.2">
      <c r="A38" s="31">
        <f t="shared" si="0"/>
        <v>16</v>
      </c>
      <c r="B38" s="56"/>
      <c r="C38" s="57"/>
      <c r="D38" s="57"/>
      <c r="E38" s="58"/>
      <c r="F38" s="59"/>
      <c r="G38" s="65"/>
      <c r="H38" s="57"/>
      <c r="I38" s="61"/>
      <c r="J38" s="62"/>
      <c r="K38" s="64"/>
      <c r="L38" s="31">
        <f>+L36+1</f>
        <v>15</v>
      </c>
    </row>
    <row r="39" spans="1:12" ht="14.1" customHeight="1" x14ac:dyDescent="0.2">
      <c r="A39" s="31">
        <f t="shared" si="0"/>
        <v>17</v>
      </c>
      <c r="B39" s="66" t="s">
        <v>48</v>
      </c>
      <c r="C39" s="57"/>
      <c r="D39" s="57"/>
      <c r="E39" s="58"/>
      <c r="F39" s="59"/>
      <c r="G39" s="65"/>
      <c r="H39" s="57"/>
      <c r="I39" s="67"/>
      <c r="J39" s="68">
        <f>SUM(J31:J38)</f>
        <v>43493524</v>
      </c>
      <c r="K39" s="40"/>
      <c r="L39" s="31">
        <f t="shared" si="1"/>
        <v>16</v>
      </c>
    </row>
    <row r="40" spans="1:12" ht="14.1" customHeight="1" x14ac:dyDescent="0.2">
      <c r="A40" s="31">
        <f t="shared" si="0"/>
        <v>18</v>
      </c>
      <c r="B40" s="30"/>
      <c r="C40" s="18"/>
      <c r="D40" s="18"/>
      <c r="E40" s="23"/>
      <c r="F40" s="26"/>
      <c r="G40" s="19"/>
      <c r="H40" s="18"/>
      <c r="I40" s="27"/>
      <c r="J40" s="54"/>
      <c r="K40" s="40"/>
      <c r="L40" s="31">
        <f t="shared" si="1"/>
        <v>17</v>
      </c>
    </row>
    <row r="41" spans="1:12" ht="14.1" customHeight="1" x14ac:dyDescent="0.2">
      <c r="A41" s="31">
        <f t="shared" si="0"/>
        <v>19</v>
      </c>
      <c r="B41" s="30" t="s">
        <v>63</v>
      </c>
      <c r="C41" s="18"/>
      <c r="D41" s="18"/>
      <c r="E41" s="23"/>
      <c r="F41" s="26"/>
      <c r="G41" s="19"/>
      <c r="H41" s="18"/>
      <c r="I41" s="27"/>
      <c r="J41" s="55">
        <f>+J29+J39</f>
        <v>177787355</v>
      </c>
      <c r="K41" s="40"/>
      <c r="L41" s="31">
        <f t="shared" si="1"/>
        <v>18</v>
      </c>
    </row>
    <row r="42" spans="1:12" ht="14.1" customHeight="1" x14ac:dyDescent="0.2">
      <c r="A42" s="31">
        <f t="shared" si="0"/>
        <v>20</v>
      </c>
      <c r="B42" s="30"/>
      <c r="C42" s="18"/>
      <c r="D42" s="18"/>
      <c r="E42" s="23"/>
      <c r="F42" s="26"/>
      <c r="G42" s="19"/>
      <c r="H42" s="18"/>
      <c r="I42" s="27"/>
      <c r="J42" s="55"/>
      <c r="K42" s="40"/>
      <c r="L42" s="31">
        <f t="shared" si="1"/>
        <v>19</v>
      </c>
    </row>
    <row r="54" spans="6:6" s="42" customFormat="1" ht="11.25" x14ac:dyDescent="0.2">
      <c r="F54" s="43"/>
    </row>
  </sheetData>
  <mergeCells count="17">
    <mergeCell ref="A6:I6"/>
    <mergeCell ref="A8:I8"/>
    <mergeCell ref="A1:I1"/>
    <mergeCell ref="A2:I2"/>
    <mergeCell ref="A3:I3"/>
    <mergeCell ref="A4:I4"/>
    <mergeCell ref="A5:I5"/>
    <mergeCell ref="A13:J13"/>
    <mergeCell ref="B19:D19"/>
    <mergeCell ref="B20:E20"/>
    <mergeCell ref="F20:H20"/>
    <mergeCell ref="B23:E23"/>
    <mergeCell ref="B22:E22"/>
    <mergeCell ref="F22:H22"/>
    <mergeCell ref="B21:E21"/>
    <mergeCell ref="F19:H19"/>
    <mergeCell ref="F21:H21"/>
  </mergeCells>
  <phoneticPr fontId="0" type="noConversion"/>
  <printOptions horizontalCentered="1" gridLinesSet="0"/>
  <pageMargins left="0.5" right="0.5" top="0.5" bottom="0.5" header="0.26" footer="0.19"/>
  <pageSetup scale="62" orientation="landscape" r:id="rId1"/>
  <headerFooter alignWithMargins="0">
    <oddFooter>&amp;C20:10:13:84
Schedule H-4
Page 1 of 1</oddFoot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6B0E68A2304554DB22ED73F3E9DF72E" ma:contentTypeVersion="6" ma:contentTypeDescription="Create a new document." ma:contentTypeScope="" ma:versionID="87f9496e08693f233628065320e4b004">
  <xsd:schema xmlns:xsd="http://www.w3.org/2001/XMLSchema" xmlns:xs="http://www.w3.org/2001/XMLSchema" xmlns:p="http://schemas.microsoft.com/office/2006/metadata/properties" xmlns:ns2="a6bdf0c3-ccba-4ad4-a261-da85c323314a" xmlns:ns3="ec465538-51ad-4a49-97bb-3af484439683" targetNamespace="http://schemas.microsoft.com/office/2006/metadata/properties" ma:root="true" ma:fieldsID="96be990ebaa98570be2ad755ead7f92d" ns2:_="" ns3:_="">
    <xsd:import namespace="a6bdf0c3-ccba-4ad4-a261-da85c323314a"/>
    <xsd:import namespace="ec465538-51ad-4a49-97bb-3af48443968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bdf0c3-ccba-4ad4-a261-da85c32331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c465538-51ad-4a49-97bb-3af484439683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8B8F6F2-1AA6-48C3-A1B6-27AECAD93C8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6bdf0c3-ccba-4ad4-a261-da85c323314a"/>
    <ds:schemaRef ds:uri="ec465538-51ad-4a49-97bb-3af48443968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856A9EA-182C-41A1-9272-9D694630A7D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73A8C23-F69F-4521-812F-DDCDAD2FBD45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Schedule H-4</vt:lpstr>
      <vt:lpstr>'Schedule H-4'!Print_Area</vt:lpstr>
      <vt:lpstr>'Schedule H-4'!Print_Area_MI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Transactions with Associated (Affiliated) Companies</dc:title>
  <dc:subject>FERC Regulatory Reports</dc:subject>
  <dc:creator>Long, Mary</dc:creator>
  <cp:keywords/>
  <dc:description/>
  <cp:lastModifiedBy>White, Renee (MidAmerican)</cp:lastModifiedBy>
  <cp:revision/>
  <dcterms:created xsi:type="dcterms:W3CDTF">1999-01-19T18:29:31Z</dcterms:created>
  <dcterms:modified xsi:type="dcterms:W3CDTF">2022-05-17T13:22:38Z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ContentTypeId">
    <vt:lpwstr>0x010100F6B0E68A2304554DB22ED73F3E9DF72E</vt:lpwstr>
  </property>
</Properties>
</file>