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8 Statement H, Schedules H-1 through H-4/"/>
    </mc:Choice>
  </mc:AlternateContent>
  <xr:revisionPtr revIDLastSave="13" documentId="13_ncr:1_{9ED92182-1C53-4C67-B140-70E2E827DBD4}" xr6:coauthVersionLast="47" xr6:coauthVersionMax="47" xr10:uidLastSave="{BDEC1B8E-E5E3-4B08-8AC7-D8BA00FE1761}"/>
  <bookViews>
    <workbookView xWindow="-120" yWindow="-120" windowWidth="29040" windowHeight="15840" xr2:uid="{CB35AC03-C955-4DE7-8F30-227AEFBE051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9" i="1" l="1"/>
  <c r="O89" i="1"/>
  <c r="N89" i="1"/>
  <c r="M89" i="1"/>
  <c r="L89" i="1"/>
  <c r="K89" i="1"/>
  <c r="J89" i="1"/>
  <c r="I89" i="1"/>
  <c r="H89" i="1"/>
  <c r="G89" i="1"/>
  <c r="F89" i="1"/>
  <c r="E89" i="1"/>
  <c r="D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<sst xmlns="http://schemas.openxmlformats.org/spreadsheetml/2006/main" count="223" uniqueCount="81">
  <si>
    <t>RULE 20:10:13:81</t>
  </si>
  <si>
    <t>Test Year Ending December 31, 2021</t>
  </si>
  <si>
    <t>Utility: MidAmerican Energy Company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</si>
  <si>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</si>
  <si>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</si>
  <si>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</si>
  <si>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</si>
  <si>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</si>
  <si>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</si>
  <si>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</si>
  <si>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</si>
  <si>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</si>
  <si>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</si>
  <si>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</si>
  <si>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</si>
  <si>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</t>
  </si>
  <si>
    <t>804</t>
  </si>
  <si>
    <t>NONLABOR</t>
  </si>
  <si>
    <t xml:space="preserve">OTHER GAS SUPPLY    </t>
  </si>
  <si>
    <t>805</t>
  </si>
  <si>
    <t>807</t>
  </si>
  <si>
    <t>808</t>
  </si>
  <si>
    <t>813</t>
  </si>
  <si>
    <t>LABOR</t>
  </si>
  <si>
    <t>OTHER GAS SUPPLY EXP</t>
  </si>
  <si>
    <t>840</t>
  </si>
  <si>
    <t>OTHER STORAGE EXPNSE</t>
  </si>
  <si>
    <t>841</t>
  </si>
  <si>
    <t>842</t>
  </si>
  <si>
    <t>843</t>
  </si>
  <si>
    <t>870</t>
  </si>
  <si>
    <t>DISTRIBUTION EXPENSE</t>
  </si>
  <si>
    <t>871</t>
  </si>
  <si>
    <t>874</t>
  </si>
  <si>
    <t>875</t>
  </si>
  <si>
    <t>877</t>
  </si>
  <si>
    <t>878</t>
  </si>
  <si>
    <t>GAS DIST CUST METERS</t>
  </si>
  <si>
    <t>879</t>
  </si>
  <si>
    <t>880</t>
  </si>
  <si>
    <t xml:space="preserve">GAS DIST OTHER EXP  </t>
  </si>
  <si>
    <t>881</t>
  </si>
  <si>
    <t>887</t>
  </si>
  <si>
    <t>889</t>
  </si>
  <si>
    <t>891</t>
  </si>
  <si>
    <t>892</t>
  </si>
  <si>
    <t>893</t>
  </si>
  <si>
    <t>901</t>
  </si>
  <si>
    <t xml:space="preserve">CUSTOMER ACCTS EXP  </t>
  </si>
  <si>
    <t>902</t>
  </si>
  <si>
    <t>903</t>
  </si>
  <si>
    <t>904</t>
  </si>
  <si>
    <t>905</t>
  </si>
  <si>
    <t>908</t>
  </si>
  <si>
    <t xml:space="preserve">CUST SRV &amp; INF EXP  </t>
  </si>
  <si>
    <t>909</t>
  </si>
  <si>
    <t>910</t>
  </si>
  <si>
    <t>912</t>
  </si>
  <si>
    <t xml:space="preserve">SALES EXPENSE       </t>
  </si>
  <si>
    <t>916</t>
  </si>
  <si>
    <t>920</t>
  </si>
  <si>
    <t xml:space="preserve">ADMIN &amp; GENERAL EXP </t>
  </si>
  <si>
    <t>921</t>
  </si>
  <si>
    <t>922</t>
  </si>
  <si>
    <t>923</t>
  </si>
  <si>
    <t>924</t>
  </si>
  <si>
    <t>925</t>
  </si>
  <si>
    <t>926</t>
  </si>
  <si>
    <t>928</t>
  </si>
  <si>
    <t>929</t>
  </si>
  <si>
    <t>930</t>
  </si>
  <si>
    <t>931</t>
  </si>
  <si>
    <t>935</t>
  </si>
  <si>
    <t xml:space="preserve">GENERAL PLANT MAINT </t>
  </si>
  <si>
    <t>Grand Total</t>
  </si>
  <si>
    <t>20:10:13:81</t>
  </si>
  <si>
    <t>Schedule H-1</t>
  </si>
  <si>
    <t>Page 1 of 1</t>
  </si>
  <si>
    <t>Docket NG22-___</t>
  </si>
  <si>
    <t>Adjustments to Operating and Maintenance Expenses</t>
  </si>
  <si>
    <t>Individual Responsible: Blake M. Groen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</si>
</sst>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8745-8058-487E-880E-9BC0ED16AF72}">
  <sheetPr>
    <pageSetUpPr fitToPage="1"/>
  </sheetPr>
  <dimension ref="A1:P94"/>
  <sheetViews>
    <sheetView tabSelected="1" workbookViewId="0">
      <selection sqref="A1:P1"/>
    </sheetView>
  </sheetViews>
  <sheetFormatPr defaultRowHeight="15" x14ac:dyDescent="0.25"/>
  <cols>
    <col min="2" max="2" width="13.140625" customWidth="1"/>
    <col min="3" max="3" width="27.5703125" customWidth="1"/>
    <col min="4" max="4" width="13.28515625" bestFit="1" customWidth="1"/>
    <col min="5" max="5" width="14.28515625" bestFit="1" customWidth="1"/>
    <col min="6" max="15" width="13.28515625" bestFit="1" customWidth="1"/>
    <col min="16" max="16" width="12.5703125" bestFit="1" customWidth="1"/>
  </cols>
  <sheetData>
    <row r="1" spans="1:16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9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9" t="s">
        <v>79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8" spans="1:16" x14ac:dyDescent="0.25">
      <c r="A8" s="9" t="s">
        <v>80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x14ac:dyDescent="0.25">
      <c r="A10" s="2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4"/>
      <c r="B11" s="4"/>
      <c r="C11" s="4"/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5" t="s">
        <v>13</v>
      </c>
      <c r="O11" s="5" t="s">
        <v>14</v>
      </c>
      <c r="P11" s="5" t="s">
        <v>15</v>
      </c>
    </row>
    <row r="12" spans="1:16" x14ac:dyDescent="0.25">
      <c r="A12" s="6" t="s">
        <v>16</v>
      </c>
      <c r="B12" t="s">
        <v>17</v>
      </c>
      <c r="C12" t="s">
        <v>18</v>
      </c>
      <c r="D12" s="1">
        <v>4191669.3600000003</v>
      </c>
      <c r="E12" s="1">
        <v>37202002.900000006</v>
      </c>
      <c r="F12" s="1">
        <v>4445610.620000001</v>
      </c>
      <c r="G12" s="1">
        <v>2439515.58</v>
      </c>
      <c r="H12" s="1">
        <v>2413933.1300000004</v>
      </c>
      <c r="I12" s="1">
        <v>2604646.34</v>
      </c>
      <c r="J12" s="1">
        <v>3083851.68</v>
      </c>
      <c r="K12" s="1">
        <v>3327761.41</v>
      </c>
      <c r="L12" s="1">
        <v>4203092.4800000004</v>
      </c>
      <c r="M12" s="1">
        <v>5845563.75</v>
      </c>
      <c r="N12" s="1">
        <v>7193279.6400000006</v>
      </c>
      <c r="O12" s="1">
        <v>8932389.9600000009</v>
      </c>
      <c r="P12" s="1">
        <f>SUM(D12:O12)</f>
        <v>85883316.850000024</v>
      </c>
    </row>
    <row r="13" spans="1:16" x14ac:dyDescent="0.25">
      <c r="A13" s="6" t="s">
        <v>19</v>
      </c>
      <c r="B13" t="s">
        <v>17</v>
      </c>
      <c r="C13" t="s">
        <v>18</v>
      </c>
      <c r="D13" s="1">
        <v>91142.320000000022</v>
      </c>
      <c r="E13" s="1">
        <v>-1177793.5</v>
      </c>
      <c r="F13" s="1">
        <v>-150000.63</v>
      </c>
      <c r="G13" s="1">
        <v>-42856.48000000001</v>
      </c>
      <c r="H13" s="1">
        <v>-60241.479999999996</v>
      </c>
      <c r="I13" s="1">
        <v>-57742.58</v>
      </c>
      <c r="J13" s="1">
        <v>-181603.92</v>
      </c>
      <c r="K13" s="1">
        <v>-285068.77999999997</v>
      </c>
      <c r="L13" s="1">
        <v>-322199.38</v>
      </c>
      <c r="M13" s="1">
        <v>-955050.97000000009</v>
      </c>
      <c r="N13" s="1">
        <v>-843146.62</v>
      </c>
      <c r="O13" s="1">
        <v>-940062.98</v>
      </c>
      <c r="P13" s="1">
        <f t="shared" ref="P13:P76" si="0">SUM(D13:O13)</f>
        <v>-4924625</v>
      </c>
    </row>
    <row r="14" spans="1:16" x14ac:dyDescent="0.25">
      <c r="A14" s="6" t="s">
        <v>20</v>
      </c>
      <c r="B14" t="s">
        <v>17</v>
      </c>
      <c r="C14" t="s">
        <v>18</v>
      </c>
      <c r="D14" s="1">
        <v>1398467.01</v>
      </c>
      <c r="E14" s="1">
        <v>4053109.71</v>
      </c>
      <c r="F14" s="1">
        <v>1140909.8999999999</v>
      </c>
      <c r="G14" s="1">
        <v>821361.87</v>
      </c>
      <c r="H14" s="1">
        <v>638566.51</v>
      </c>
      <c r="I14" s="1">
        <v>819476.82000000007</v>
      </c>
      <c r="J14" s="1">
        <v>956180.86</v>
      </c>
      <c r="K14" s="1">
        <v>1220913.43</v>
      </c>
      <c r="L14" s="1">
        <v>1298923.3900000001</v>
      </c>
      <c r="M14" s="1">
        <v>1692529</v>
      </c>
      <c r="N14" s="1">
        <v>1801508.8900000001</v>
      </c>
      <c r="O14" s="1">
        <v>3364097.15</v>
      </c>
      <c r="P14" s="1">
        <f t="shared" si="0"/>
        <v>19206044.539999999</v>
      </c>
    </row>
    <row r="15" spans="1:16" x14ac:dyDescent="0.25">
      <c r="A15" s="6" t="s">
        <v>21</v>
      </c>
      <c r="B15" t="s">
        <v>17</v>
      </c>
      <c r="C15" t="s">
        <v>18</v>
      </c>
      <c r="D15" s="1">
        <v>1645285.74</v>
      </c>
      <c r="E15" s="1">
        <v>2157477.27</v>
      </c>
      <c r="F15" s="1">
        <v>46543.180000000168</v>
      </c>
      <c r="G15" s="1">
        <v>165410.41000000003</v>
      </c>
      <c r="H15" s="1">
        <v>-636481.65999999992</v>
      </c>
      <c r="I15" s="1">
        <v>-1124965.21</v>
      </c>
      <c r="J15" s="1">
        <v>-1282269.6499999999</v>
      </c>
      <c r="K15" s="1">
        <v>-1457382.5699999998</v>
      </c>
      <c r="L15" s="1">
        <v>-2170017.04</v>
      </c>
      <c r="M15" s="1">
        <v>-1715681.1600000001</v>
      </c>
      <c r="N15" s="1">
        <v>341369.66999999981</v>
      </c>
      <c r="O15" s="1">
        <v>3508984.24</v>
      </c>
      <c r="P15" s="1">
        <f t="shared" si="0"/>
        <v>-521726.77999999933</v>
      </c>
    </row>
    <row r="16" spans="1:16" x14ac:dyDescent="0.25">
      <c r="A16" t="s">
        <v>22</v>
      </c>
      <c r="B16" t="s">
        <v>23</v>
      </c>
      <c r="C16" t="s">
        <v>24</v>
      </c>
      <c r="D16" s="1">
        <v>15455.730000000001</v>
      </c>
      <c r="E16" s="1">
        <v>18770.289999999994</v>
      </c>
      <c r="F16" s="1">
        <v>24168.309999999998</v>
      </c>
      <c r="G16" s="1">
        <v>6511.0800000000008</v>
      </c>
      <c r="H16" s="1">
        <v>15477.310000000003</v>
      </c>
      <c r="I16" s="1">
        <v>16215.259999999998</v>
      </c>
      <c r="J16" s="1">
        <v>16379.2</v>
      </c>
      <c r="K16" s="1">
        <v>17838.399999999994</v>
      </c>
      <c r="L16" s="1">
        <v>32782.51</v>
      </c>
      <c r="M16" s="1">
        <v>18584.63</v>
      </c>
      <c r="N16" s="1">
        <v>19902.099999999999</v>
      </c>
      <c r="O16" s="1">
        <v>20827.300000000003</v>
      </c>
      <c r="P16" s="1">
        <f t="shared" si="0"/>
        <v>222912.12</v>
      </c>
    </row>
    <row r="17" spans="1:16" x14ac:dyDescent="0.25">
      <c r="A17" s="6"/>
      <c r="B17" t="s">
        <v>17</v>
      </c>
      <c r="C17" t="s">
        <v>24</v>
      </c>
      <c r="D17" s="1">
        <v>824.27</v>
      </c>
      <c r="E17" s="1">
        <v>798.72</v>
      </c>
      <c r="F17" s="1">
        <v>840.08999999999992</v>
      </c>
      <c r="G17" s="1">
        <v>349.59000000000009</v>
      </c>
      <c r="H17" s="1">
        <v>656.43</v>
      </c>
      <c r="I17" s="1">
        <v>569.94000000000005</v>
      </c>
      <c r="J17" s="1">
        <v>593.11</v>
      </c>
      <c r="K17" s="1">
        <v>733.5</v>
      </c>
      <c r="L17" s="1">
        <v>374.02</v>
      </c>
      <c r="M17" s="1">
        <v>427.94</v>
      </c>
      <c r="N17" s="1">
        <v>640.61</v>
      </c>
      <c r="O17" s="1">
        <v>52204.990000000005</v>
      </c>
      <c r="P17" s="1">
        <f t="shared" si="0"/>
        <v>59013.210000000006</v>
      </c>
    </row>
    <row r="18" spans="1:16" x14ac:dyDescent="0.25">
      <c r="A18" t="s">
        <v>25</v>
      </c>
      <c r="B18" t="s">
        <v>23</v>
      </c>
      <c r="C18" t="s">
        <v>26</v>
      </c>
      <c r="D18" s="1">
        <v>3454.1699999999992</v>
      </c>
      <c r="E18" s="1">
        <v>4254.1000000000004</v>
      </c>
      <c r="F18" s="1">
        <v>4130.0000000000009</v>
      </c>
      <c r="G18" s="1">
        <v>21.350000000001529</v>
      </c>
      <c r="H18" s="1">
        <v>2531.3399999999997</v>
      </c>
      <c r="I18" s="1">
        <v>2768.0299999999997</v>
      </c>
      <c r="J18" s="1">
        <v>3265.5</v>
      </c>
      <c r="K18" s="1">
        <v>5562.1299999999983</v>
      </c>
      <c r="L18" s="1">
        <v>9603.0199999999968</v>
      </c>
      <c r="M18" s="1">
        <v>6662.6100000000015</v>
      </c>
      <c r="N18" s="1">
        <v>6617.82</v>
      </c>
      <c r="O18" s="1">
        <v>7616.66</v>
      </c>
      <c r="P18" s="1">
        <f t="shared" si="0"/>
        <v>56486.729999999996</v>
      </c>
    </row>
    <row r="19" spans="1:16" x14ac:dyDescent="0.25">
      <c r="A19" s="6"/>
      <c r="B19" t="s">
        <v>17</v>
      </c>
      <c r="C19" t="s">
        <v>26</v>
      </c>
      <c r="D19" s="1">
        <v>323.61000000000007</v>
      </c>
      <c r="E19" s="1">
        <v>387.75</v>
      </c>
      <c r="F19" s="1">
        <v>942.81</v>
      </c>
      <c r="G19" s="1">
        <v>2395.86</v>
      </c>
      <c r="H19" s="1">
        <v>1611.29</v>
      </c>
      <c r="I19" s="1">
        <v>1428.7500000000002</v>
      </c>
      <c r="J19" s="1">
        <v>2517.7199999999998</v>
      </c>
      <c r="K19" s="1">
        <v>1868.6600000000003</v>
      </c>
      <c r="L19" s="1">
        <v>1639.8700000000001</v>
      </c>
      <c r="M19" s="1">
        <v>927.02</v>
      </c>
      <c r="N19" s="1">
        <v>951.26999999999987</v>
      </c>
      <c r="O19" s="1">
        <v>690.34</v>
      </c>
      <c r="P19" s="1">
        <f t="shared" si="0"/>
        <v>15684.95</v>
      </c>
    </row>
    <row r="20" spans="1:16" x14ac:dyDescent="0.25">
      <c r="A20" t="s">
        <v>27</v>
      </c>
      <c r="B20" t="s">
        <v>23</v>
      </c>
      <c r="C20" t="s">
        <v>26</v>
      </c>
      <c r="D20" s="1">
        <v>8545.35</v>
      </c>
      <c r="E20" s="1">
        <v>14054.869999999995</v>
      </c>
      <c r="F20" s="1">
        <v>20706.330000000005</v>
      </c>
      <c r="G20" s="1">
        <v>-303.25000000000114</v>
      </c>
      <c r="H20" s="1">
        <v>6297.0400000000018</v>
      </c>
      <c r="I20" s="1">
        <v>6549.9400000000005</v>
      </c>
      <c r="J20" s="1">
        <v>4925.0200000000013</v>
      </c>
      <c r="K20" s="1">
        <v>8082.4699999999984</v>
      </c>
      <c r="L20" s="1">
        <v>11219.909999999998</v>
      </c>
      <c r="M20" s="1">
        <v>9987.4300000000021</v>
      </c>
      <c r="N20" s="1">
        <v>8480.7299999999977</v>
      </c>
      <c r="O20" s="1">
        <v>7364.3099999999968</v>
      </c>
      <c r="P20" s="1">
        <f t="shared" si="0"/>
        <v>105910.15000000001</v>
      </c>
    </row>
    <row r="21" spans="1:16" x14ac:dyDescent="0.25">
      <c r="A21" s="6"/>
      <c r="B21" t="s">
        <v>17</v>
      </c>
      <c r="C21" t="s">
        <v>26</v>
      </c>
      <c r="D21" s="1">
        <v>1365.88</v>
      </c>
      <c r="E21" s="1">
        <v>889.03000000000009</v>
      </c>
      <c r="F21" s="1">
        <v>1082.3200000000002</v>
      </c>
      <c r="G21" s="1">
        <v>4371.76</v>
      </c>
      <c r="H21" s="1">
        <v>951.57999999999993</v>
      </c>
      <c r="I21" s="1">
        <v>6615.89</v>
      </c>
      <c r="J21" s="1">
        <v>2004.8799999999999</v>
      </c>
      <c r="K21" s="1">
        <v>1914.4599999999998</v>
      </c>
      <c r="L21" s="1">
        <v>2035.9799999999998</v>
      </c>
      <c r="M21" s="1">
        <v>3331.38</v>
      </c>
      <c r="N21" s="1">
        <v>5465.58</v>
      </c>
      <c r="O21" s="1">
        <v>3213.9300000000003</v>
      </c>
      <c r="P21" s="1">
        <f t="shared" si="0"/>
        <v>33242.67</v>
      </c>
    </row>
    <row r="22" spans="1:16" x14ac:dyDescent="0.25">
      <c r="A22" s="6" t="s">
        <v>28</v>
      </c>
      <c r="B22" t="s">
        <v>17</v>
      </c>
      <c r="C22" t="s">
        <v>26</v>
      </c>
      <c r="D22" s="1">
        <v>2972.36</v>
      </c>
      <c r="E22" s="1">
        <v>9812.5</v>
      </c>
      <c r="F22" s="1">
        <v>8374.5</v>
      </c>
      <c r="G22" s="1">
        <v>3186.07</v>
      </c>
      <c r="H22" s="1">
        <v>3160.66</v>
      </c>
      <c r="I22" s="1">
        <v>3132.88</v>
      </c>
      <c r="J22" s="1">
        <v>3119.8500000000004</v>
      </c>
      <c r="K22" s="1">
        <v>3782.64</v>
      </c>
      <c r="L22" s="1">
        <v>3262.81</v>
      </c>
      <c r="M22" s="1">
        <v>3624.11</v>
      </c>
      <c r="N22" s="1">
        <v>3183.34</v>
      </c>
      <c r="O22" s="1">
        <v>3392.6099999999997</v>
      </c>
      <c r="P22" s="1">
        <f t="shared" si="0"/>
        <v>51004.33</v>
      </c>
    </row>
    <row r="23" spans="1:16" x14ac:dyDescent="0.25">
      <c r="A23" t="s">
        <v>29</v>
      </c>
      <c r="B23" t="s">
        <v>23</v>
      </c>
      <c r="C23" t="s">
        <v>26</v>
      </c>
      <c r="D23" s="1">
        <v>1810.1900000000005</v>
      </c>
      <c r="E23" s="1">
        <v>3867.8000000000006</v>
      </c>
      <c r="F23" s="1">
        <v>2886.99</v>
      </c>
      <c r="G23" s="1">
        <v>4819.9599999999955</v>
      </c>
      <c r="H23" s="1">
        <v>2748.1900000000005</v>
      </c>
      <c r="I23" s="1">
        <v>2748.0000000000005</v>
      </c>
      <c r="J23" s="1">
        <v>5168.2799999999988</v>
      </c>
      <c r="K23" s="1">
        <v>1953.71</v>
      </c>
      <c r="L23" s="1">
        <v>3695.1400000000017</v>
      </c>
      <c r="M23" s="1">
        <v>2184.380000000001</v>
      </c>
      <c r="N23" s="1">
        <v>2843.1299999999992</v>
      </c>
      <c r="O23" s="1">
        <v>4584.579999999999</v>
      </c>
      <c r="P23" s="1">
        <f t="shared" si="0"/>
        <v>39310.35</v>
      </c>
    </row>
    <row r="24" spans="1:16" x14ac:dyDescent="0.25">
      <c r="A24" s="6"/>
      <c r="B24" t="s">
        <v>17</v>
      </c>
      <c r="C24" t="s">
        <v>26</v>
      </c>
      <c r="D24" s="1">
        <v>4973.4400000000014</v>
      </c>
      <c r="E24" s="1">
        <v>5309.5699999999988</v>
      </c>
      <c r="F24" s="1">
        <v>8165.0899999999992</v>
      </c>
      <c r="G24" s="1">
        <v>23604.559999999998</v>
      </c>
      <c r="H24" s="1">
        <v>6461.2999999999993</v>
      </c>
      <c r="I24" s="1">
        <v>9731.090000000002</v>
      </c>
      <c r="J24" s="1">
        <v>5322.94</v>
      </c>
      <c r="K24" s="1">
        <v>17976.28</v>
      </c>
      <c r="L24" s="1">
        <v>18814.849999999999</v>
      </c>
      <c r="M24" s="1">
        <v>5650.5199999999995</v>
      </c>
      <c r="N24" s="1">
        <v>7907.15</v>
      </c>
      <c r="O24" s="1">
        <v>8967.6199999999972</v>
      </c>
      <c r="P24" s="1">
        <f t="shared" si="0"/>
        <v>122884.40999999999</v>
      </c>
    </row>
    <row r="25" spans="1:16" x14ac:dyDescent="0.25">
      <c r="A25" t="s">
        <v>30</v>
      </c>
      <c r="B25" t="s">
        <v>23</v>
      </c>
      <c r="C25" t="s">
        <v>31</v>
      </c>
      <c r="D25" s="1">
        <v>59153.940000000024</v>
      </c>
      <c r="E25" s="1">
        <v>78840.49000000002</v>
      </c>
      <c r="F25" s="1">
        <v>86738.980000000025</v>
      </c>
      <c r="G25" s="1">
        <v>39725.290000000008</v>
      </c>
      <c r="H25" s="1">
        <v>65177.869999999988</v>
      </c>
      <c r="I25" s="1">
        <v>67529.66</v>
      </c>
      <c r="J25" s="1">
        <v>61615.390000000007</v>
      </c>
      <c r="K25" s="1">
        <v>62934.600000000006</v>
      </c>
      <c r="L25" s="1">
        <v>140678.59000000003</v>
      </c>
      <c r="M25" s="1">
        <v>70800.19</v>
      </c>
      <c r="N25" s="1">
        <v>67908.64999999998</v>
      </c>
      <c r="O25" s="1">
        <v>67687.600000000006</v>
      </c>
      <c r="P25" s="1">
        <f t="shared" si="0"/>
        <v>868791.25</v>
      </c>
    </row>
    <row r="26" spans="1:16" x14ac:dyDescent="0.25">
      <c r="A26" s="6"/>
      <c r="B26" t="s">
        <v>17</v>
      </c>
      <c r="C26" t="s">
        <v>31</v>
      </c>
      <c r="D26" s="1">
        <v>5232.4000000000005</v>
      </c>
      <c r="E26" s="1">
        <v>2707.7700000000004</v>
      </c>
      <c r="F26" s="1">
        <v>10638.17</v>
      </c>
      <c r="G26" s="1">
        <v>7810.5800000000017</v>
      </c>
      <c r="H26" s="1">
        <v>9459.65</v>
      </c>
      <c r="I26" s="1">
        <v>8458.2300000000014</v>
      </c>
      <c r="J26" s="1">
        <v>6494.0099999999993</v>
      </c>
      <c r="K26" s="1">
        <v>7408.4399999999987</v>
      </c>
      <c r="L26" s="1">
        <v>13853.779999999999</v>
      </c>
      <c r="M26" s="1">
        <v>10902</v>
      </c>
      <c r="N26" s="1">
        <v>25487.019999999997</v>
      </c>
      <c r="O26" s="1">
        <v>23830.210000000003</v>
      </c>
      <c r="P26" s="1">
        <f t="shared" si="0"/>
        <v>132282.25999999998</v>
      </c>
    </row>
    <row r="27" spans="1:16" x14ac:dyDescent="0.25">
      <c r="A27" t="s">
        <v>32</v>
      </c>
      <c r="B27" t="s">
        <v>23</v>
      </c>
      <c r="C27" t="s">
        <v>31</v>
      </c>
      <c r="D27" s="1">
        <v>13239.94</v>
      </c>
      <c r="E27" s="1">
        <v>13125.83</v>
      </c>
      <c r="F27" s="1">
        <v>15306.2</v>
      </c>
      <c r="G27" s="1">
        <v>8570.4999999999964</v>
      </c>
      <c r="H27" s="1">
        <v>11275.29</v>
      </c>
      <c r="I27" s="1">
        <v>11066.990000000002</v>
      </c>
      <c r="J27" s="1">
        <v>10348.890000000001</v>
      </c>
      <c r="K27" s="1">
        <v>10784.86</v>
      </c>
      <c r="L27" s="1">
        <v>24119.230000000007</v>
      </c>
      <c r="M27" s="1">
        <v>15063.719999999998</v>
      </c>
      <c r="N27" s="1">
        <v>15044.550000000003</v>
      </c>
      <c r="O27" s="1">
        <v>15200.929999999998</v>
      </c>
      <c r="P27" s="1">
        <f t="shared" si="0"/>
        <v>163146.93</v>
      </c>
    </row>
    <row r="28" spans="1:16" x14ac:dyDescent="0.25">
      <c r="A28" s="6"/>
      <c r="B28" t="s">
        <v>17</v>
      </c>
      <c r="C28" t="s">
        <v>31</v>
      </c>
      <c r="D28" s="1">
        <v>192.44</v>
      </c>
      <c r="E28" s="1">
        <v>106.77</v>
      </c>
      <c r="F28" s="1">
        <v>339.06</v>
      </c>
      <c r="G28" s="1">
        <v>170.79000000000002</v>
      </c>
      <c r="H28" s="1">
        <v>311.17</v>
      </c>
      <c r="I28" s="1">
        <v>185.06</v>
      </c>
      <c r="J28" s="1">
        <v>3683.9300000000003</v>
      </c>
      <c r="K28" s="1">
        <v>75.22</v>
      </c>
      <c r="L28" s="1">
        <v>33.67</v>
      </c>
      <c r="M28" s="1">
        <v>215.51999999999998</v>
      </c>
      <c r="N28" s="1">
        <v>342.63</v>
      </c>
      <c r="O28" s="1">
        <v>91.11</v>
      </c>
      <c r="P28" s="1">
        <f t="shared" si="0"/>
        <v>5747.3700000000008</v>
      </c>
    </row>
    <row r="29" spans="1:16" x14ac:dyDescent="0.25">
      <c r="A29" t="s">
        <v>33</v>
      </c>
      <c r="B29" t="s">
        <v>23</v>
      </c>
      <c r="C29" t="s">
        <v>31</v>
      </c>
      <c r="D29" s="1">
        <v>31311.7</v>
      </c>
      <c r="E29" s="1">
        <v>64226.860000000008</v>
      </c>
      <c r="F29" s="1">
        <v>24317.380000000005</v>
      </c>
      <c r="G29" s="1">
        <v>40336.629999999997</v>
      </c>
      <c r="H29" s="1">
        <v>56554.91</v>
      </c>
      <c r="I29" s="1">
        <v>41726.530000000006</v>
      </c>
      <c r="J29" s="1">
        <v>54769.459999999985</v>
      </c>
      <c r="K29" s="1">
        <v>65863.659999999989</v>
      </c>
      <c r="L29" s="1">
        <v>47676.400000000016</v>
      </c>
      <c r="M29" s="1">
        <v>52701.439999999988</v>
      </c>
      <c r="N29" s="1">
        <v>29472.499999999993</v>
      </c>
      <c r="O29" s="1">
        <v>24892.050000000003</v>
      </c>
      <c r="P29" s="1">
        <f t="shared" si="0"/>
        <v>533849.52</v>
      </c>
    </row>
    <row r="30" spans="1:16" x14ac:dyDescent="0.25">
      <c r="A30" s="6"/>
      <c r="B30" t="s">
        <v>17</v>
      </c>
      <c r="C30" t="s">
        <v>31</v>
      </c>
      <c r="D30" s="1">
        <v>81946.619999999981</v>
      </c>
      <c r="E30" s="1">
        <v>31139.620000000003</v>
      </c>
      <c r="F30" s="1">
        <v>54283.620000000017</v>
      </c>
      <c r="G30" s="1">
        <v>108172.32000000004</v>
      </c>
      <c r="H30" s="1">
        <v>151497.06999999995</v>
      </c>
      <c r="I30" s="1">
        <v>126588.62000000002</v>
      </c>
      <c r="J30" s="1">
        <v>58500.369999999995</v>
      </c>
      <c r="K30" s="1">
        <v>88055.349999999977</v>
      </c>
      <c r="L30" s="1">
        <v>119239.19</v>
      </c>
      <c r="M30" s="1">
        <v>86874.459999999992</v>
      </c>
      <c r="N30" s="1">
        <v>90746.67</v>
      </c>
      <c r="O30" s="1">
        <v>191901.80999999994</v>
      </c>
      <c r="P30" s="1">
        <f t="shared" si="0"/>
        <v>1188945.72</v>
      </c>
    </row>
    <row r="31" spans="1:16" x14ac:dyDescent="0.25">
      <c r="A31" t="s">
        <v>34</v>
      </c>
      <c r="B31" t="s">
        <v>23</v>
      </c>
      <c r="C31" t="s">
        <v>31</v>
      </c>
      <c r="D31" s="1">
        <v>5030.2399999999989</v>
      </c>
      <c r="E31" s="1">
        <v>16426.88</v>
      </c>
      <c r="F31" s="1">
        <v>2204.67</v>
      </c>
      <c r="G31" s="1">
        <v>4004.01</v>
      </c>
      <c r="H31" s="1">
        <v>9868.0600000000013</v>
      </c>
      <c r="I31" s="1">
        <v>15210.070000000002</v>
      </c>
      <c r="J31" s="1">
        <v>6618.0300000000007</v>
      </c>
      <c r="K31" s="1">
        <v>2776.51</v>
      </c>
      <c r="L31" s="1">
        <v>4967.8399999999983</v>
      </c>
      <c r="M31" s="1">
        <v>17294.010000000002</v>
      </c>
      <c r="N31" s="1">
        <v>12631.11</v>
      </c>
      <c r="O31" s="1">
        <v>9954.6899999999987</v>
      </c>
      <c r="P31" s="1">
        <f t="shared" si="0"/>
        <v>106986.12000000001</v>
      </c>
    </row>
    <row r="32" spans="1:16" x14ac:dyDescent="0.25">
      <c r="A32" s="6"/>
      <c r="B32" t="s">
        <v>17</v>
      </c>
      <c r="C32" t="s">
        <v>31</v>
      </c>
      <c r="D32" s="1">
        <v>1483.21</v>
      </c>
      <c r="E32" s="1">
        <v>1854.17</v>
      </c>
      <c r="F32" s="1">
        <v>972</v>
      </c>
      <c r="G32" s="1">
        <v>1809.1900000000003</v>
      </c>
      <c r="H32" s="1">
        <v>1569.86</v>
      </c>
      <c r="I32" s="1">
        <v>9153.4600000000009</v>
      </c>
      <c r="J32" s="1">
        <v>2125.9899999999998</v>
      </c>
      <c r="K32" s="1">
        <v>769.28000000000009</v>
      </c>
      <c r="L32" s="1">
        <v>3477.5499999999997</v>
      </c>
      <c r="M32" s="1">
        <v>3751.88</v>
      </c>
      <c r="N32" s="1">
        <v>4905.5400000000009</v>
      </c>
      <c r="O32" s="1">
        <v>1556.5700000000002</v>
      </c>
      <c r="P32" s="1">
        <f t="shared" si="0"/>
        <v>33428.699999999997</v>
      </c>
    </row>
    <row r="33" spans="1:16" x14ac:dyDescent="0.25">
      <c r="A33" t="s">
        <v>35</v>
      </c>
      <c r="B33" t="s">
        <v>23</v>
      </c>
      <c r="C33" t="s">
        <v>31</v>
      </c>
      <c r="D33" s="1">
        <v>321.67000000000013</v>
      </c>
      <c r="E33" s="1">
        <v>3912.7900000000004</v>
      </c>
      <c r="F33" s="1">
        <v>4828.01</v>
      </c>
      <c r="G33" s="1">
        <v>4948.2399999999989</v>
      </c>
      <c r="H33" s="1">
        <v>5286.48</v>
      </c>
      <c r="I33" s="1">
        <v>5119.7</v>
      </c>
      <c r="J33" s="1">
        <v>3334.34</v>
      </c>
      <c r="K33" s="1">
        <v>1399.8700000000001</v>
      </c>
      <c r="L33" s="1">
        <v>2755.27</v>
      </c>
      <c r="M33" s="1">
        <v>4950.2900000000009</v>
      </c>
      <c r="N33" s="1">
        <v>4220.7300000000014</v>
      </c>
      <c r="O33" s="1">
        <v>3572.85</v>
      </c>
      <c r="P33" s="1">
        <f t="shared" si="0"/>
        <v>44650.240000000005</v>
      </c>
    </row>
    <row r="34" spans="1:16" x14ac:dyDescent="0.25">
      <c r="A34" s="6"/>
      <c r="B34" t="s">
        <v>17</v>
      </c>
      <c r="C34" t="s">
        <v>31</v>
      </c>
      <c r="D34" s="1">
        <v>891.37000000000012</v>
      </c>
      <c r="E34" s="1">
        <v>1082</v>
      </c>
      <c r="F34" s="1">
        <v>8861.7200000000012</v>
      </c>
      <c r="G34" s="1">
        <v>1396.21</v>
      </c>
      <c r="H34" s="1">
        <v>10388.959999999999</v>
      </c>
      <c r="I34" s="1">
        <v>15946.9</v>
      </c>
      <c r="J34" s="1">
        <v>1310.31</v>
      </c>
      <c r="K34" s="1">
        <v>1067.7</v>
      </c>
      <c r="L34" s="1">
        <v>9557.31</v>
      </c>
      <c r="M34" s="1">
        <v>1176.51</v>
      </c>
      <c r="N34" s="1">
        <v>12124.41</v>
      </c>
      <c r="O34" s="1">
        <v>1059.94</v>
      </c>
      <c r="P34" s="1">
        <f t="shared" si="0"/>
        <v>64863.34</v>
      </c>
    </row>
    <row r="35" spans="1:16" x14ac:dyDescent="0.25">
      <c r="A35" t="s">
        <v>36</v>
      </c>
      <c r="B35" t="s">
        <v>23</v>
      </c>
      <c r="C35" t="s">
        <v>37</v>
      </c>
      <c r="D35" s="1">
        <v>18114.340000000004</v>
      </c>
      <c r="E35" s="1">
        <v>44905.41</v>
      </c>
      <c r="F35" s="1">
        <v>41736.379999999997</v>
      </c>
      <c r="G35" s="1">
        <v>38434.009999999987</v>
      </c>
      <c r="H35" s="1">
        <v>41770.259999999987</v>
      </c>
      <c r="I35" s="1">
        <v>35762.159999999989</v>
      </c>
      <c r="J35" s="1">
        <v>26451.110000000011</v>
      </c>
      <c r="K35" s="1">
        <v>39484.170000000013</v>
      </c>
      <c r="L35" s="1">
        <v>43272.089999999989</v>
      </c>
      <c r="M35" s="1">
        <v>26655.83</v>
      </c>
      <c r="N35" s="1">
        <v>39800.69999999999</v>
      </c>
      <c r="O35" s="1">
        <v>62252.95</v>
      </c>
      <c r="P35" s="1">
        <f t="shared" si="0"/>
        <v>458639.41</v>
      </c>
    </row>
    <row r="36" spans="1:16" x14ac:dyDescent="0.25">
      <c r="A36" s="6"/>
      <c r="B36" t="s">
        <v>17</v>
      </c>
      <c r="C36" t="s">
        <v>37</v>
      </c>
      <c r="D36" s="1">
        <v>-1778.5499999999993</v>
      </c>
      <c r="E36" s="1">
        <v>63521.260000000017</v>
      </c>
      <c r="F36" s="1">
        <v>1048.2799999999916</v>
      </c>
      <c r="G36" s="1">
        <v>-44790.5</v>
      </c>
      <c r="H36" s="1">
        <v>48372.52</v>
      </c>
      <c r="I36" s="1">
        <v>-6355.2800000000061</v>
      </c>
      <c r="J36" s="1">
        <v>-29256.19999999999</v>
      </c>
      <c r="K36" s="1">
        <v>90418.190000000017</v>
      </c>
      <c r="L36" s="1">
        <v>-116928.01999999999</v>
      </c>
      <c r="M36" s="1">
        <v>-21168.810000000012</v>
      </c>
      <c r="N36" s="1">
        <v>-93551.360000000015</v>
      </c>
      <c r="O36" s="1">
        <v>-297496.05999999994</v>
      </c>
      <c r="P36" s="1">
        <f t="shared" si="0"/>
        <v>-407964.52999999991</v>
      </c>
    </row>
    <row r="37" spans="1:16" x14ac:dyDescent="0.25">
      <c r="A37" t="s">
        <v>38</v>
      </c>
      <c r="B37" t="s">
        <v>23</v>
      </c>
      <c r="C37" t="s">
        <v>37</v>
      </c>
      <c r="D37" s="1">
        <v>71780.430000000008</v>
      </c>
      <c r="E37" s="1">
        <v>28413.800000000003</v>
      </c>
      <c r="F37" s="1">
        <v>89795.829999999987</v>
      </c>
      <c r="G37" s="1">
        <v>15548.270000000006</v>
      </c>
      <c r="H37" s="1">
        <v>37450.87999999999</v>
      </c>
      <c r="I37" s="1">
        <v>39974.480000000018</v>
      </c>
      <c r="J37" s="1">
        <v>46329.25</v>
      </c>
      <c r="K37" s="1">
        <v>40841.359999999993</v>
      </c>
      <c r="L37" s="1">
        <v>65842.070000000007</v>
      </c>
      <c r="M37" s="1">
        <v>55048.089999999975</v>
      </c>
      <c r="N37" s="1">
        <v>53308.799999999981</v>
      </c>
      <c r="O37" s="1">
        <v>74162.829999999987</v>
      </c>
      <c r="P37" s="1">
        <f t="shared" si="0"/>
        <v>618496.09</v>
      </c>
    </row>
    <row r="38" spans="1:16" x14ac:dyDescent="0.25">
      <c r="A38" s="6"/>
      <c r="B38" t="s">
        <v>17</v>
      </c>
      <c r="C38" t="s">
        <v>37</v>
      </c>
      <c r="D38" s="1">
        <v>4549.630000000001</v>
      </c>
      <c r="E38" s="1">
        <v>3519.58</v>
      </c>
      <c r="F38" s="1">
        <v>4677.0599999999995</v>
      </c>
      <c r="G38" s="1">
        <v>3169.3999999999996</v>
      </c>
      <c r="H38" s="1">
        <v>2693.95</v>
      </c>
      <c r="I38" s="1">
        <v>4998.7</v>
      </c>
      <c r="J38" s="1">
        <v>6485.61</v>
      </c>
      <c r="K38" s="1">
        <v>2552.5100000000002</v>
      </c>
      <c r="L38" s="1">
        <v>5547.0399999999991</v>
      </c>
      <c r="M38" s="1">
        <v>6405.2299999999987</v>
      </c>
      <c r="N38" s="1">
        <v>4166.6600000000008</v>
      </c>
      <c r="O38" s="1">
        <v>6734.2800000000007</v>
      </c>
      <c r="P38" s="1">
        <f t="shared" si="0"/>
        <v>55499.65</v>
      </c>
    </row>
    <row r="39" spans="1:16" x14ac:dyDescent="0.25">
      <c r="A39" t="s">
        <v>39</v>
      </c>
      <c r="B39" t="s">
        <v>23</v>
      </c>
      <c r="C39" t="s">
        <v>40</v>
      </c>
      <c r="D39" s="1">
        <v>96134.670000000013</v>
      </c>
      <c r="E39" s="1">
        <v>120419.06999999999</v>
      </c>
      <c r="F39" s="1">
        <v>94210.75999999998</v>
      </c>
      <c r="G39" s="1">
        <v>93579.300000000017</v>
      </c>
      <c r="H39" s="1">
        <v>30008.200000000012</v>
      </c>
      <c r="I39" s="1">
        <v>38689.54</v>
      </c>
      <c r="J39" s="1">
        <v>51529.099999999991</v>
      </c>
      <c r="K39" s="1">
        <v>56104.03</v>
      </c>
      <c r="L39" s="1">
        <v>77372.059999999983</v>
      </c>
      <c r="M39" s="1">
        <v>69779.390000000029</v>
      </c>
      <c r="N39" s="1">
        <v>65580.77</v>
      </c>
      <c r="O39" s="1">
        <v>57659.100000000006</v>
      </c>
      <c r="P39" s="1">
        <f t="shared" si="0"/>
        <v>851065.99</v>
      </c>
    </row>
    <row r="40" spans="1:16" x14ac:dyDescent="0.25">
      <c r="A40" s="6"/>
      <c r="B40" t="s">
        <v>17</v>
      </c>
      <c r="C40" t="s">
        <v>40</v>
      </c>
      <c r="D40" s="1">
        <v>33050.590000000011</v>
      </c>
      <c r="E40" s="1">
        <v>43075.72</v>
      </c>
      <c r="F40" s="1">
        <v>55452.61</v>
      </c>
      <c r="G40" s="1">
        <v>73563.710000000006</v>
      </c>
      <c r="H40" s="1">
        <v>66235.539999999964</v>
      </c>
      <c r="I40" s="1">
        <v>65432.530000000006</v>
      </c>
      <c r="J40" s="1">
        <v>44563.310000000019</v>
      </c>
      <c r="K40" s="1">
        <v>69168.539999999994</v>
      </c>
      <c r="L40" s="1">
        <v>31778.860000000008</v>
      </c>
      <c r="M40" s="1">
        <v>66102.759999999995</v>
      </c>
      <c r="N40" s="1">
        <v>59521.210000000006</v>
      </c>
      <c r="O40" s="1">
        <v>118032.38000000006</v>
      </c>
      <c r="P40" s="1">
        <f t="shared" si="0"/>
        <v>725977.76</v>
      </c>
    </row>
    <row r="41" spans="1:16" x14ac:dyDescent="0.25">
      <c r="A41" s="6" t="s">
        <v>41</v>
      </c>
      <c r="B41" t="s">
        <v>17</v>
      </c>
      <c r="C41" t="s">
        <v>40</v>
      </c>
      <c r="D41" s="1">
        <v>0</v>
      </c>
      <c r="E41" s="1">
        <v>510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f t="shared" si="0"/>
        <v>510</v>
      </c>
    </row>
    <row r="42" spans="1:16" x14ac:dyDescent="0.25">
      <c r="A42" t="s">
        <v>42</v>
      </c>
      <c r="B42" t="s">
        <v>23</v>
      </c>
      <c r="C42" t="s">
        <v>31</v>
      </c>
      <c r="D42" s="1">
        <v>31097.039999999994</v>
      </c>
      <c r="E42" s="1">
        <v>7132.9500000000016</v>
      </c>
      <c r="F42" s="1">
        <v>34568.000000000015</v>
      </c>
      <c r="G42" s="1">
        <v>69523.990000000005</v>
      </c>
      <c r="H42" s="1">
        <v>28488.570000000003</v>
      </c>
      <c r="I42" s="1">
        <v>37879.68</v>
      </c>
      <c r="J42" s="1">
        <v>56289.41</v>
      </c>
      <c r="K42" s="1">
        <v>61552.849999999984</v>
      </c>
      <c r="L42" s="1">
        <v>51369.040000000023</v>
      </c>
      <c r="M42" s="1">
        <v>68797.139999999985</v>
      </c>
      <c r="N42" s="1">
        <v>16448.480000000003</v>
      </c>
      <c r="O42" s="1">
        <v>19515.170000000006</v>
      </c>
      <c r="P42" s="1">
        <f t="shared" si="0"/>
        <v>482662.32</v>
      </c>
    </row>
    <row r="43" spans="1:16" x14ac:dyDescent="0.25">
      <c r="A43" s="6"/>
      <c r="B43" t="s">
        <v>17</v>
      </c>
      <c r="C43" t="s">
        <v>31</v>
      </c>
      <c r="D43" s="1">
        <v>-13003.35</v>
      </c>
      <c r="E43" s="1">
        <v>-8658.1400000000012</v>
      </c>
      <c r="F43" s="1">
        <v>-15802.46</v>
      </c>
      <c r="G43" s="1">
        <v>-8467.1800000000021</v>
      </c>
      <c r="H43" s="1">
        <v>27723.300000000003</v>
      </c>
      <c r="I43" s="1">
        <v>14763.539999999999</v>
      </c>
      <c r="J43" s="1">
        <v>18160.11</v>
      </c>
      <c r="K43" s="1">
        <v>-109093.67000000001</v>
      </c>
      <c r="L43" s="1">
        <v>-17837.440000000006</v>
      </c>
      <c r="M43" s="1">
        <v>18570.470000000005</v>
      </c>
      <c r="N43" s="1">
        <v>-47805.390000000014</v>
      </c>
      <c r="O43" s="1">
        <v>-10578.16</v>
      </c>
      <c r="P43" s="1">
        <f t="shared" si="0"/>
        <v>-152028.37000000002</v>
      </c>
    </row>
    <row r="44" spans="1:16" x14ac:dyDescent="0.25">
      <c r="A44" t="s">
        <v>43</v>
      </c>
      <c r="B44" t="s">
        <v>23</v>
      </c>
      <c r="C44" t="s">
        <v>31</v>
      </c>
      <c r="D44" s="1">
        <v>2124.6999999999994</v>
      </c>
      <c r="E44" s="1">
        <v>1780.2</v>
      </c>
      <c r="F44" s="1">
        <v>5120.0900000000011</v>
      </c>
      <c r="G44" s="1">
        <v>-2196.7799999999997</v>
      </c>
      <c r="H44" s="1">
        <v>3327.6899999999996</v>
      </c>
      <c r="I44" s="1">
        <v>1518.8600000000001</v>
      </c>
      <c r="J44" s="1">
        <v>3090.73</v>
      </c>
      <c r="K44" s="1">
        <v>3987.72</v>
      </c>
      <c r="L44" s="1">
        <v>599.70999999999958</v>
      </c>
      <c r="M44" s="1">
        <v>611.27</v>
      </c>
      <c r="N44" s="1">
        <v>9944.739999999998</v>
      </c>
      <c r="O44" s="1">
        <v>7448.7900000000009</v>
      </c>
      <c r="P44" s="1">
        <f t="shared" si="0"/>
        <v>37357.72</v>
      </c>
    </row>
    <row r="45" spans="1:16" x14ac:dyDescent="0.25">
      <c r="A45" s="6"/>
      <c r="B45" t="s">
        <v>17</v>
      </c>
      <c r="C45" t="s">
        <v>31</v>
      </c>
      <c r="D45" s="1">
        <v>3691.44</v>
      </c>
      <c r="E45" s="1">
        <v>3634.7200000000003</v>
      </c>
      <c r="F45" s="1">
        <v>3071.8900000000003</v>
      </c>
      <c r="G45" s="1">
        <v>3332.9100000000003</v>
      </c>
      <c r="H45" s="1">
        <v>4319.6600000000008</v>
      </c>
      <c r="I45" s="1">
        <v>4962.9900000000007</v>
      </c>
      <c r="J45" s="1">
        <v>5884.4500000000007</v>
      </c>
      <c r="K45" s="1">
        <v>8523.5300000000007</v>
      </c>
      <c r="L45" s="1">
        <v>3612.3899999999994</v>
      </c>
      <c r="M45" s="1">
        <v>6558.0099999999993</v>
      </c>
      <c r="N45" s="1">
        <v>3198.61</v>
      </c>
      <c r="O45" s="1">
        <v>3787.0699999999997</v>
      </c>
      <c r="P45" s="1">
        <f t="shared" si="0"/>
        <v>54577.670000000006</v>
      </c>
    </row>
    <row r="46" spans="1:16" x14ac:dyDescent="0.25">
      <c r="A46" t="s">
        <v>44</v>
      </c>
      <c r="B46" t="s">
        <v>23</v>
      </c>
      <c r="C46" t="s">
        <v>31</v>
      </c>
      <c r="D46" s="1">
        <v>1540.8000000000002</v>
      </c>
      <c r="E46" s="1">
        <v>2198.9599999999991</v>
      </c>
      <c r="F46" s="1">
        <v>5242.6900000000005</v>
      </c>
      <c r="G46" s="1">
        <v>-573.50000000000045</v>
      </c>
      <c r="H46" s="1">
        <v>2622.7</v>
      </c>
      <c r="I46" s="1">
        <v>5249.99</v>
      </c>
      <c r="J46" s="1">
        <v>2690.94</v>
      </c>
      <c r="K46" s="1">
        <v>4071.4399999999991</v>
      </c>
      <c r="L46" s="1">
        <v>1042.8600000000001</v>
      </c>
      <c r="M46" s="1">
        <v>6552.89</v>
      </c>
      <c r="N46" s="1">
        <v>4198.7699999999995</v>
      </c>
      <c r="O46" s="1">
        <v>1664.68</v>
      </c>
      <c r="P46" s="1">
        <f t="shared" si="0"/>
        <v>36503.22</v>
      </c>
    </row>
    <row r="47" spans="1:16" x14ac:dyDescent="0.25">
      <c r="A47" s="6"/>
      <c r="B47" t="s">
        <v>17</v>
      </c>
      <c r="C47" t="s">
        <v>31</v>
      </c>
      <c r="D47" s="1">
        <v>659.65</v>
      </c>
      <c r="E47" s="1">
        <v>567.85</v>
      </c>
      <c r="F47" s="1">
        <v>793.84</v>
      </c>
      <c r="G47" s="1">
        <v>400.34000000000003</v>
      </c>
      <c r="H47" s="1">
        <v>423.79</v>
      </c>
      <c r="I47" s="1">
        <v>865.09</v>
      </c>
      <c r="J47" s="1">
        <v>645.53</v>
      </c>
      <c r="K47" s="1">
        <v>1214.33</v>
      </c>
      <c r="L47" s="1">
        <v>525.31000000000006</v>
      </c>
      <c r="M47" s="1">
        <v>794.40000000000009</v>
      </c>
      <c r="N47" s="1">
        <v>881.97</v>
      </c>
      <c r="O47" s="1">
        <v>568.37</v>
      </c>
      <c r="P47" s="1">
        <f t="shared" si="0"/>
        <v>8340.4700000000012</v>
      </c>
    </row>
    <row r="48" spans="1:16" x14ac:dyDescent="0.25">
      <c r="A48" t="s">
        <v>45</v>
      </c>
      <c r="B48" t="s">
        <v>23</v>
      </c>
      <c r="C48" t="s">
        <v>31</v>
      </c>
      <c r="D48" s="1">
        <v>21609.699999999993</v>
      </c>
      <c r="E48" s="1">
        <v>47962.159999999996</v>
      </c>
      <c r="F48" s="1">
        <v>64244.919999999984</v>
      </c>
      <c r="G48" s="1">
        <v>26011.269999999997</v>
      </c>
      <c r="H48" s="1">
        <v>10111.889999999996</v>
      </c>
      <c r="I48" s="1">
        <v>29368.880000000001</v>
      </c>
      <c r="J48" s="1">
        <v>22087.510000000002</v>
      </c>
      <c r="K48" s="1">
        <v>23830.680000000004</v>
      </c>
      <c r="L48" s="1">
        <v>38174.489999999991</v>
      </c>
      <c r="M48" s="1">
        <v>20860.68</v>
      </c>
      <c r="N48" s="1">
        <v>14125.46</v>
      </c>
      <c r="O48" s="1">
        <v>6060.9900000000007</v>
      </c>
      <c r="P48" s="1">
        <f t="shared" si="0"/>
        <v>324448.62999999995</v>
      </c>
    </row>
    <row r="49" spans="1:16" x14ac:dyDescent="0.25">
      <c r="A49" s="6"/>
      <c r="B49" t="s">
        <v>17</v>
      </c>
      <c r="C49" t="s">
        <v>31</v>
      </c>
      <c r="D49" s="1">
        <v>2514.1000000000004</v>
      </c>
      <c r="E49" s="1">
        <v>8489.52</v>
      </c>
      <c r="F49" s="1">
        <v>29042.21</v>
      </c>
      <c r="G49" s="1">
        <v>26755.570000000007</v>
      </c>
      <c r="H49" s="1">
        <v>33676.62000000001</v>
      </c>
      <c r="I49" s="1">
        <v>9150.92</v>
      </c>
      <c r="J49" s="1">
        <v>16027.47</v>
      </c>
      <c r="K49" s="1">
        <v>23731.940000000002</v>
      </c>
      <c r="L49" s="1">
        <v>39053.099999999991</v>
      </c>
      <c r="M49" s="1">
        <v>21325.119999999995</v>
      </c>
      <c r="N49" s="1">
        <v>36679.31</v>
      </c>
      <c r="O49" s="1">
        <v>17613.929999999997</v>
      </c>
      <c r="P49" s="1">
        <f t="shared" si="0"/>
        <v>264059.81</v>
      </c>
    </row>
    <row r="50" spans="1:16" x14ac:dyDescent="0.25">
      <c r="A50" t="s">
        <v>46</v>
      </c>
      <c r="B50" t="s">
        <v>23</v>
      </c>
      <c r="C50" t="s">
        <v>31</v>
      </c>
      <c r="D50" s="1">
        <v>21417.94</v>
      </c>
      <c r="E50" s="1">
        <v>16483.850000000002</v>
      </c>
      <c r="F50" s="1">
        <v>24631.169999999995</v>
      </c>
      <c r="G50" s="1">
        <v>6629.340000000002</v>
      </c>
      <c r="H50" s="1">
        <v>9348.0499999999993</v>
      </c>
      <c r="I50" s="1">
        <v>7910.6799999999994</v>
      </c>
      <c r="J50" s="1">
        <v>5950.74</v>
      </c>
      <c r="K50" s="1">
        <v>5837.85</v>
      </c>
      <c r="L50" s="1">
        <v>3512.9300000000003</v>
      </c>
      <c r="M50" s="1">
        <v>5481.9600000000019</v>
      </c>
      <c r="N50" s="1">
        <v>4840.17</v>
      </c>
      <c r="O50" s="1">
        <v>13636.430000000002</v>
      </c>
      <c r="P50" s="1">
        <f t="shared" si="0"/>
        <v>125681.11</v>
      </c>
    </row>
    <row r="51" spans="1:16" x14ac:dyDescent="0.25">
      <c r="A51" s="6"/>
      <c r="B51" t="s">
        <v>17</v>
      </c>
      <c r="C51" t="s">
        <v>31</v>
      </c>
      <c r="D51" s="1">
        <v>3689.96</v>
      </c>
      <c r="E51" s="1">
        <v>2836.1</v>
      </c>
      <c r="F51" s="1">
        <v>3192.2199999999993</v>
      </c>
      <c r="G51" s="1">
        <v>3700.9900000000007</v>
      </c>
      <c r="H51" s="1">
        <v>1810.1699999999996</v>
      </c>
      <c r="I51" s="1">
        <v>1733.52</v>
      </c>
      <c r="J51" s="1">
        <v>1566.1000000000001</v>
      </c>
      <c r="K51" s="1">
        <v>1140.76</v>
      </c>
      <c r="L51" s="1">
        <v>941.15000000000009</v>
      </c>
      <c r="M51" s="1">
        <v>1913.5599999999997</v>
      </c>
      <c r="N51" s="1">
        <v>1997.42</v>
      </c>
      <c r="O51" s="1">
        <v>4126.45</v>
      </c>
      <c r="P51" s="1">
        <f t="shared" si="0"/>
        <v>28648.399999999998</v>
      </c>
    </row>
    <row r="52" spans="1:16" x14ac:dyDescent="0.25">
      <c r="A52" t="s">
        <v>47</v>
      </c>
      <c r="B52" t="s">
        <v>23</v>
      </c>
      <c r="C52" t="s">
        <v>48</v>
      </c>
      <c r="D52" s="1">
        <v>7498.0200000000023</v>
      </c>
      <c r="E52" s="1">
        <v>9081.0200000000059</v>
      </c>
      <c r="F52" s="1">
        <v>11523.660000000002</v>
      </c>
      <c r="G52" s="1">
        <v>6559.0399999999991</v>
      </c>
      <c r="H52" s="1">
        <v>8299.279999999997</v>
      </c>
      <c r="I52" s="1">
        <v>12098.070000000002</v>
      </c>
      <c r="J52" s="1">
        <v>9007.17</v>
      </c>
      <c r="K52" s="1">
        <v>8127.1699999999992</v>
      </c>
      <c r="L52" s="1">
        <v>18237.540000000008</v>
      </c>
      <c r="M52" s="1">
        <v>9552.7900000000009</v>
      </c>
      <c r="N52" s="1">
        <v>8868.85</v>
      </c>
      <c r="O52" s="1">
        <v>9569.9999999999982</v>
      </c>
      <c r="P52" s="1">
        <f t="shared" si="0"/>
        <v>118422.61000000002</v>
      </c>
    </row>
    <row r="53" spans="1:16" x14ac:dyDescent="0.25">
      <c r="A53" s="6"/>
      <c r="B53" t="s">
        <v>17</v>
      </c>
      <c r="C53" t="s">
        <v>48</v>
      </c>
      <c r="D53" s="1">
        <v>54.58</v>
      </c>
      <c r="E53" s="1">
        <v>49.2</v>
      </c>
      <c r="F53" s="1">
        <v>142.72999999999999</v>
      </c>
      <c r="G53" s="1">
        <v>157.48000000000002</v>
      </c>
      <c r="H53" s="1">
        <v>1737.02</v>
      </c>
      <c r="I53" s="1">
        <v>511.67</v>
      </c>
      <c r="J53" s="1">
        <v>257.70000000000005</v>
      </c>
      <c r="K53" s="1">
        <v>408.79000000000008</v>
      </c>
      <c r="L53" s="1">
        <v>180.42</v>
      </c>
      <c r="M53" s="1">
        <v>204.63000000000002</v>
      </c>
      <c r="N53" s="1">
        <v>615.64</v>
      </c>
      <c r="O53" s="1">
        <v>192.98</v>
      </c>
      <c r="P53" s="1">
        <f t="shared" si="0"/>
        <v>4512.84</v>
      </c>
    </row>
    <row r="54" spans="1:16" x14ac:dyDescent="0.25">
      <c r="A54" t="s">
        <v>49</v>
      </c>
      <c r="B54" t="s">
        <v>23</v>
      </c>
      <c r="C54" t="s">
        <v>48</v>
      </c>
      <c r="D54" s="1">
        <v>17547.769999999993</v>
      </c>
      <c r="E54" s="1">
        <v>21003.599999999999</v>
      </c>
      <c r="F54" s="1">
        <v>24481.159999999996</v>
      </c>
      <c r="G54" s="1">
        <v>15597.420000000002</v>
      </c>
      <c r="H54" s="1">
        <v>15800.809999999998</v>
      </c>
      <c r="I54" s="1">
        <v>17069.100000000002</v>
      </c>
      <c r="J54" s="1">
        <v>12742.979999999998</v>
      </c>
      <c r="K54" s="1">
        <v>20061.480000000003</v>
      </c>
      <c r="L54" s="1">
        <v>25885.38</v>
      </c>
      <c r="M54" s="1">
        <v>19752.649999999994</v>
      </c>
      <c r="N54" s="1">
        <v>22835.530000000013</v>
      </c>
      <c r="O54" s="1">
        <v>23721.110000000004</v>
      </c>
      <c r="P54" s="1">
        <f t="shared" si="0"/>
        <v>236498.99000000002</v>
      </c>
    </row>
    <row r="55" spans="1:16" x14ac:dyDescent="0.25">
      <c r="A55" s="6"/>
      <c r="B55" t="s">
        <v>17</v>
      </c>
      <c r="C55" t="s">
        <v>48</v>
      </c>
      <c r="D55" s="1">
        <v>7757.2300000000014</v>
      </c>
      <c r="E55" s="1">
        <v>3774.76</v>
      </c>
      <c r="F55" s="1">
        <v>4889.3400000000011</v>
      </c>
      <c r="G55" s="1">
        <v>4698.37</v>
      </c>
      <c r="H55" s="1">
        <v>4191.8</v>
      </c>
      <c r="I55" s="1">
        <v>5334.33</v>
      </c>
      <c r="J55" s="1">
        <v>3227.84</v>
      </c>
      <c r="K55" s="1">
        <v>4885.09</v>
      </c>
      <c r="L55" s="1">
        <v>4692.8599999999997</v>
      </c>
      <c r="M55" s="1">
        <v>5496.3600000000015</v>
      </c>
      <c r="N55" s="1">
        <v>5629.81</v>
      </c>
      <c r="O55" s="1">
        <v>4032.900000000001</v>
      </c>
      <c r="P55" s="1">
        <f t="shared" si="0"/>
        <v>58610.689999999995</v>
      </c>
    </row>
    <row r="56" spans="1:16" x14ac:dyDescent="0.25">
      <c r="A56" t="s">
        <v>50</v>
      </c>
      <c r="B56" t="s">
        <v>23</v>
      </c>
      <c r="C56" t="s">
        <v>48</v>
      </c>
      <c r="D56" s="1">
        <v>101896.02999999998</v>
      </c>
      <c r="E56" s="1">
        <v>127150.92</v>
      </c>
      <c r="F56" s="1">
        <v>160375.86000000002</v>
      </c>
      <c r="G56" s="1">
        <v>95220.919999999984</v>
      </c>
      <c r="H56" s="1">
        <v>118874.54999999999</v>
      </c>
      <c r="I56" s="1">
        <v>120212.09999999999</v>
      </c>
      <c r="J56" s="1">
        <v>111494.42000000004</v>
      </c>
      <c r="K56" s="1">
        <v>127914.01000000002</v>
      </c>
      <c r="L56" s="1">
        <v>225867.11999999991</v>
      </c>
      <c r="M56" s="1">
        <v>129244.30999999992</v>
      </c>
      <c r="N56" s="1">
        <v>117692.54999999996</v>
      </c>
      <c r="O56" s="1">
        <v>112893.82999999994</v>
      </c>
      <c r="P56" s="1">
        <f t="shared" si="0"/>
        <v>1548836.6199999996</v>
      </c>
    </row>
    <row r="57" spans="1:16" x14ac:dyDescent="0.25">
      <c r="A57" s="6"/>
      <c r="B57" t="s">
        <v>17</v>
      </c>
      <c r="C57" t="s">
        <v>48</v>
      </c>
      <c r="D57" s="1">
        <v>32790.500000000015</v>
      </c>
      <c r="E57" s="1">
        <v>39074.28</v>
      </c>
      <c r="F57" s="1">
        <v>38373.46</v>
      </c>
      <c r="G57" s="1">
        <v>44506.64</v>
      </c>
      <c r="H57" s="1">
        <v>30551.909999999993</v>
      </c>
      <c r="I57" s="1">
        <v>38920.999999999993</v>
      </c>
      <c r="J57" s="1">
        <v>34891.620000000003</v>
      </c>
      <c r="K57" s="1">
        <v>34894.99</v>
      </c>
      <c r="L57" s="1">
        <v>71808.699999999983</v>
      </c>
      <c r="M57" s="1">
        <v>12585.590000000004</v>
      </c>
      <c r="N57" s="1">
        <v>32434.340000000004</v>
      </c>
      <c r="O57" s="1">
        <v>44017.850000000006</v>
      </c>
      <c r="P57" s="1">
        <f t="shared" si="0"/>
        <v>454850.88</v>
      </c>
    </row>
    <row r="58" spans="1:16" x14ac:dyDescent="0.25">
      <c r="A58" s="6" t="s">
        <v>51</v>
      </c>
      <c r="B58" t="s">
        <v>17</v>
      </c>
      <c r="C58" t="s">
        <v>48</v>
      </c>
      <c r="D58" s="1">
        <v>55952.460000000006</v>
      </c>
      <c r="E58" s="1">
        <v>146768.22</v>
      </c>
      <c r="F58" s="1">
        <v>31207.33</v>
      </c>
      <c r="G58" s="1">
        <v>23496.41</v>
      </c>
      <c r="H58" s="1">
        <v>15595.25</v>
      </c>
      <c r="I58" s="1">
        <v>12299.25</v>
      </c>
      <c r="J58" s="1">
        <v>12538.75</v>
      </c>
      <c r="K58" s="1">
        <v>12379.44</v>
      </c>
      <c r="L58" s="1">
        <v>11735.86</v>
      </c>
      <c r="M58" s="1">
        <v>24560.820000000003</v>
      </c>
      <c r="N58" s="1">
        <v>39374.9</v>
      </c>
      <c r="O58" s="1">
        <v>55368.03</v>
      </c>
      <c r="P58" s="1">
        <f t="shared" si="0"/>
        <v>441276.72000000009</v>
      </c>
    </row>
    <row r="59" spans="1:16" x14ac:dyDescent="0.25">
      <c r="A59" t="s">
        <v>52</v>
      </c>
      <c r="B59" t="s">
        <v>23</v>
      </c>
      <c r="C59" t="s">
        <v>48</v>
      </c>
      <c r="D59" s="1">
        <v>940.15</v>
      </c>
      <c r="E59" s="1">
        <v>1349.33</v>
      </c>
      <c r="F59" s="1">
        <v>1426.89</v>
      </c>
      <c r="G59" s="1">
        <v>-495.74000000000012</v>
      </c>
      <c r="H59" s="1">
        <v>172.71000000000004</v>
      </c>
      <c r="I59" s="1">
        <v>328.08</v>
      </c>
      <c r="J59" s="1">
        <v>285.73</v>
      </c>
      <c r="K59" s="1">
        <v>266.25</v>
      </c>
      <c r="L59" s="1">
        <v>841.77</v>
      </c>
      <c r="M59" s="1">
        <v>293.35000000000002</v>
      </c>
      <c r="N59" s="1">
        <v>334.27000000000004</v>
      </c>
      <c r="O59" s="1">
        <v>323.81</v>
      </c>
      <c r="P59" s="1">
        <f t="shared" si="0"/>
        <v>6066.6000000000013</v>
      </c>
    </row>
    <row r="60" spans="1:16" x14ac:dyDescent="0.25">
      <c r="A60" s="6"/>
      <c r="B60" t="s">
        <v>17</v>
      </c>
      <c r="C60" t="s">
        <v>48</v>
      </c>
      <c r="D60" s="1">
        <v>1527.6399999999999</v>
      </c>
      <c r="E60" s="1">
        <v>2502.2200000000003</v>
      </c>
      <c r="F60" s="1">
        <v>3616.4999999999995</v>
      </c>
      <c r="G60" s="1">
        <v>2220.9499999999998</v>
      </c>
      <c r="H60" s="1">
        <v>1445.8000000000002</v>
      </c>
      <c r="I60" s="1">
        <v>1547.1399999999999</v>
      </c>
      <c r="J60" s="1">
        <v>1643.76</v>
      </c>
      <c r="K60" s="1">
        <v>1645.5500000000002</v>
      </c>
      <c r="L60" s="1">
        <v>1739.22</v>
      </c>
      <c r="M60" s="1">
        <v>1650.37</v>
      </c>
      <c r="N60" s="1">
        <v>1583.71</v>
      </c>
      <c r="O60" s="1">
        <v>2534.04</v>
      </c>
      <c r="P60" s="1">
        <f t="shared" si="0"/>
        <v>23656.9</v>
      </c>
    </row>
    <row r="61" spans="1:16" x14ac:dyDescent="0.25">
      <c r="A61" s="6" t="s">
        <v>53</v>
      </c>
      <c r="B61" t="s">
        <v>17</v>
      </c>
      <c r="C61" t="s">
        <v>54</v>
      </c>
      <c r="D61" s="1">
        <v>0</v>
      </c>
      <c r="E61" s="1">
        <v>0</v>
      </c>
      <c r="F61" s="1">
        <v>370.49</v>
      </c>
      <c r="G61" s="1">
        <v>370.49</v>
      </c>
      <c r="H61" s="1">
        <v>0</v>
      </c>
      <c r="I61" s="1">
        <v>0</v>
      </c>
      <c r="J61" s="1">
        <v>0</v>
      </c>
      <c r="K61" s="1">
        <v>0</v>
      </c>
      <c r="L61" s="1">
        <v>370.49</v>
      </c>
      <c r="M61" s="1">
        <v>0</v>
      </c>
      <c r="N61" s="1">
        <v>0</v>
      </c>
      <c r="O61" s="1">
        <v>372.16</v>
      </c>
      <c r="P61" s="1">
        <f t="shared" si="0"/>
        <v>1483.63</v>
      </c>
    </row>
    <row r="62" spans="1:16" x14ac:dyDescent="0.25">
      <c r="A62" s="6" t="s">
        <v>55</v>
      </c>
      <c r="B62" t="s">
        <v>17</v>
      </c>
      <c r="C62" t="s">
        <v>54</v>
      </c>
      <c r="D62" s="1">
        <v>0</v>
      </c>
      <c r="E62" s="1">
        <v>1123.0900000000001</v>
      </c>
      <c r="F62" s="1">
        <v>0</v>
      </c>
      <c r="G62" s="1">
        <v>2107.29</v>
      </c>
      <c r="H62" s="1">
        <v>-1465.2300000000005</v>
      </c>
      <c r="I62" s="1">
        <v>66.97</v>
      </c>
      <c r="J62" s="1">
        <v>5393.44</v>
      </c>
      <c r="K62" s="1">
        <v>5086.5</v>
      </c>
      <c r="L62" s="1">
        <v>337.23</v>
      </c>
      <c r="M62" s="1">
        <v>111.36</v>
      </c>
      <c r="N62" s="1">
        <v>1709.7</v>
      </c>
      <c r="O62" s="1">
        <v>3900.45</v>
      </c>
      <c r="P62" s="1">
        <f t="shared" si="0"/>
        <v>18370.8</v>
      </c>
    </row>
    <row r="63" spans="1:16" x14ac:dyDescent="0.25">
      <c r="A63" s="6" t="s">
        <v>56</v>
      </c>
      <c r="B63" t="s">
        <v>17</v>
      </c>
      <c r="C63" t="s">
        <v>54</v>
      </c>
      <c r="D63" s="1">
        <v>297.45999999999998</v>
      </c>
      <c r="E63" s="1">
        <v>27.72</v>
      </c>
      <c r="F63" s="1">
        <v>959.84</v>
      </c>
      <c r="G63" s="1">
        <v>380.85</v>
      </c>
      <c r="H63" s="1">
        <v>785.6</v>
      </c>
      <c r="I63" s="1">
        <v>951.26</v>
      </c>
      <c r="J63" s="1">
        <v>355.03000000000003</v>
      </c>
      <c r="K63" s="1">
        <v>429.27</v>
      </c>
      <c r="L63" s="1">
        <v>613.1</v>
      </c>
      <c r="M63" s="1">
        <v>663.98</v>
      </c>
      <c r="N63" s="1">
        <v>808.11</v>
      </c>
      <c r="O63" s="1">
        <v>1079.3700000000001</v>
      </c>
      <c r="P63" s="1">
        <f t="shared" si="0"/>
        <v>7351.59</v>
      </c>
    </row>
    <row r="64" spans="1:16" x14ac:dyDescent="0.25">
      <c r="A64" t="s">
        <v>57</v>
      </c>
      <c r="B64" t="s">
        <v>23</v>
      </c>
      <c r="C64" t="s">
        <v>58</v>
      </c>
      <c r="D64" s="1">
        <v>5262.6000000000022</v>
      </c>
      <c r="E64" s="1">
        <v>9028.75</v>
      </c>
      <c r="F64" s="1">
        <v>8537.260000000002</v>
      </c>
      <c r="G64" s="1">
        <v>2275.7000000000007</v>
      </c>
      <c r="H64" s="1">
        <v>6085.36</v>
      </c>
      <c r="I64" s="1">
        <v>5131.4100000000008</v>
      </c>
      <c r="J64" s="1">
        <v>5721.5300000000007</v>
      </c>
      <c r="K64" s="1">
        <v>6440.3599999999988</v>
      </c>
      <c r="L64" s="1">
        <v>13658.8</v>
      </c>
      <c r="M64" s="1">
        <v>5686.0800000000008</v>
      </c>
      <c r="N64" s="1">
        <v>6576.9</v>
      </c>
      <c r="O64" s="1">
        <v>4916.8600000000015</v>
      </c>
      <c r="P64" s="1">
        <f t="shared" si="0"/>
        <v>79321.61</v>
      </c>
    </row>
    <row r="65" spans="1:16" x14ac:dyDescent="0.25">
      <c r="A65" s="6"/>
      <c r="B65" t="s">
        <v>17</v>
      </c>
      <c r="C65" t="s">
        <v>58</v>
      </c>
      <c r="D65" s="1">
        <v>316.49</v>
      </c>
      <c r="E65" s="1">
        <v>4976.1100000000006</v>
      </c>
      <c r="F65" s="1">
        <v>3388.56</v>
      </c>
      <c r="G65" s="1">
        <v>7358.12</v>
      </c>
      <c r="H65" s="1">
        <v>33191.009999999995</v>
      </c>
      <c r="I65" s="1">
        <v>32315.16</v>
      </c>
      <c r="J65" s="1">
        <v>314.96999999999997</v>
      </c>
      <c r="K65" s="1">
        <v>4061.88</v>
      </c>
      <c r="L65" s="1">
        <v>50.34</v>
      </c>
      <c r="M65" s="1">
        <v>1461.5700000000002</v>
      </c>
      <c r="N65" s="1">
        <v>5855.4500000000007</v>
      </c>
      <c r="O65" s="1">
        <v>8639.75</v>
      </c>
      <c r="P65" s="1">
        <f t="shared" si="0"/>
        <v>101929.41</v>
      </c>
    </row>
    <row r="66" spans="1:16" x14ac:dyDescent="0.25">
      <c r="A66" t="s">
        <v>59</v>
      </c>
      <c r="B66" t="s">
        <v>23</v>
      </c>
      <c r="C66" t="s">
        <v>58</v>
      </c>
      <c r="D66" s="1">
        <v>226.31</v>
      </c>
      <c r="E66" s="1">
        <v>626</v>
      </c>
      <c r="F66" s="1">
        <v>653.28</v>
      </c>
      <c r="G66" s="1">
        <v>350.1</v>
      </c>
      <c r="H66" s="1">
        <v>444.36</v>
      </c>
      <c r="I66" s="1">
        <v>570.37</v>
      </c>
      <c r="J66" s="1">
        <v>309.02999999999997</v>
      </c>
      <c r="K66" s="1">
        <v>333.15999999999997</v>
      </c>
      <c r="L66" s="1">
        <v>1218.2099999999996</v>
      </c>
      <c r="M66" s="1">
        <v>692.74999999999989</v>
      </c>
      <c r="N66" s="1">
        <v>547.88</v>
      </c>
      <c r="O66" s="1">
        <v>665.98</v>
      </c>
      <c r="P66" s="1">
        <f t="shared" si="0"/>
        <v>6637.43</v>
      </c>
    </row>
    <row r="67" spans="1:16" x14ac:dyDescent="0.25">
      <c r="A67" s="6"/>
      <c r="B67" t="s">
        <v>17</v>
      </c>
      <c r="C67" t="s">
        <v>58</v>
      </c>
      <c r="D67" s="1">
        <v>0</v>
      </c>
      <c r="E67" s="1">
        <v>64.210000000000008</v>
      </c>
      <c r="F67" s="1">
        <v>106.38</v>
      </c>
      <c r="G67" s="1">
        <v>7609.28</v>
      </c>
      <c r="H67" s="1">
        <v>1482.5</v>
      </c>
      <c r="I67" s="1">
        <v>3021.51</v>
      </c>
      <c r="J67" s="1">
        <v>299.47000000000003</v>
      </c>
      <c r="K67" s="1">
        <v>7046.1</v>
      </c>
      <c r="L67" s="1">
        <v>409.82</v>
      </c>
      <c r="M67" s="1">
        <v>0</v>
      </c>
      <c r="N67" s="1">
        <v>14518.14</v>
      </c>
      <c r="O67" s="1">
        <v>8972.11</v>
      </c>
      <c r="P67" s="1">
        <f t="shared" si="0"/>
        <v>43529.52</v>
      </c>
    </row>
    <row r="68" spans="1:16" x14ac:dyDescent="0.25">
      <c r="A68" t="s">
        <v>60</v>
      </c>
      <c r="B68" t="s">
        <v>23</v>
      </c>
      <c r="C68" t="s">
        <v>61</v>
      </c>
      <c r="D68" s="1">
        <v>44709.369999999988</v>
      </c>
      <c r="E68" s="1">
        <v>65966.939999999973</v>
      </c>
      <c r="F68" s="1">
        <v>66859.88</v>
      </c>
      <c r="G68" s="1">
        <v>32355.839999999949</v>
      </c>
      <c r="H68" s="1">
        <v>46397.650000000009</v>
      </c>
      <c r="I68" s="1">
        <v>47938.849999999955</v>
      </c>
      <c r="J68" s="1">
        <v>45167.299999999996</v>
      </c>
      <c r="K68" s="1">
        <v>52784.399999999878</v>
      </c>
      <c r="L68" s="1">
        <v>102211.31999999985</v>
      </c>
      <c r="M68" s="1">
        <v>59174.189999999842</v>
      </c>
      <c r="N68" s="1">
        <v>53913.259999999973</v>
      </c>
      <c r="O68" s="1">
        <v>54308.01999999999</v>
      </c>
      <c r="P68" s="1">
        <f t="shared" si="0"/>
        <v>671787.01999999944</v>
      </c>
    </row>
    <row r="69" spans="1:16" x14ac:dyDescent="0.25">
      <c r="A69" s="6"/>
      <c r="B69" t="s">
        <v>17</v>
      </c>
      <c r="C69" t="s">
        <v>61</v>
      </c>
      <c r="D69" s="1"/>
      <c r="E69" s="1">
        <v>8.25</v>
      </c>
      <c r="F69" s="1">
        <v>52.399999999999991</v>
      </c>
      <c r="G69" s="1">
        <v>184.91</v>
      </c>
      <c r="H69" s="1">
        <v>55.970000000000006</v>
      </c>
      <c r="I69" s="1">
        <v>10.620000000000001</v>
      </c>
      <c r="J69" s="1">
        <v>27.16</v>
      </c>
      <c r="K69" s="1">
        <v>18.03</v>
      </c>
      <c r="L69" s="1">
        <v>987.56000000000006</v>
      </c>
      <c r="M69" s="1">
        <v>517.02</v>
      </c>
      <c r="N69" s="1">
        <v>6.75</v>
      </c>
      <c r="O69" s="1">
        <v>36.339999999999989</v>
      </c>
      <c r="P69" s="1">
        <f t="shared" si="0"/>
        <v>1905.01</v>
      </c>
    </row>
    <row r="70" spans="1:16" x14ac:dyDescent="0.25">
      <c r="A70" s="6" t="s">
        <v>62</v>
      </c>
      <c r="B70" t="s">
        <v>17</v>
      </c>
      <c r="C70" t="s">
        <v>61</v>
      </c>
      <c r="D70" s="1">
        <v>14800.630000000001</v>
      </c>
      <c r="E70" s="1">
        <v>13778.290000000008</v>
      </c>
      <c r="F70" s="1">
        <v>21484.220000000016</v>
      </c>
      <c r="G70" s="1">
        <v>36005.62000000001</v>
      </c>
      <c r="H70" s="1">
        <v>29744.830000000013</v>
      </c>
      <c r="I70" s="1">
        <v>18537.199999999972</v>
      </c>
      <c r="J70" s="1">
        <v>21690.299999999992</v>
      </c>
      <c r="K70" s="1">
        <v>15733.689999999993</v>
      </c>
      <c r="L70" s="1">
        <v>20856.85999999999</v>
      </c>
      <c r="M70" s="1">
        <v>30643.499999999993</v>
      </c>
      <c r="N70" s="1">
        <v>32625.919999999995</v>
      </c>
      <c r="O70" s="1">
        <v>48290.89</v>
      </c>
      <c r="P70" s="1">
        <f t="shared" si="0"/>
        <v>304191.95</v>
      </c>
    </row>
    <row r="71" spans="1:16" x14ac:dyDescent="0.25">
      <c r="A71" t="s">
        <v>63</v>
      </c>
      <c r="B71" t="s">
        <v>23</v>
      </c>
      <c r="C71" t="s">
        <v>61</v>
      </c>
      <c r="D71" s="1">
        <v>-6836.77</v>
      </c>
      <c r="E71" s="1">
        <v>-8999.56</v>
      </c>
      <c r="F71" s="1">
        <v>-9866.67</v>
      </c>
      <c r="G71" s="1">
        <v>-5891.3500000000013</v>
      </c>
      <c r="H71" s="1">
        <v>-7013.8099999999995</v>
      </c>
      <c r="I71" s="1">
        <v>-7529.8499999999995</v>
      </c>
      <c r="J71" s="1">
        <v>-7240.869999999999</v>
      </c>
      <c r="K71" s="1">
        <v>-8246.15</v>
      </c>
      <c r="L71" s="1">
        <v>-17638.529999999995</v>
      </c>
      <c r="M71" s="1">
        <v>-9858.7099999999991</v>
      </c>
      <c r="N71" s="1">
        <v>-9458.5300000000025</v>
      </c>
      <c r="O71" s="1">
        <v>-9539.8000000000011</v>
      </c>
      <c r="P71" s="1">
        <f t="shared" si="0"/>
        <v>-108120.59999999999</v>
      </c>
    </row>
    <row r="72" spans="1:16" x14ac:dyDescent="0.25">
      <c r="A72" s="6"/>
      <c r="B72" t="s">
        <v>17</v>
      </c>
      <c r="C72" t="s">
        <v>61</v>
      </c>
      <c r="D72" s="1">
        <v>-2380.16</v>
      </c>
      <c r="E72" s="1">
        <v>-661.75999999999988</v>
      </c>
      <c r="F72" s="1">
        <v>-1624.0199999999993</v>
      </c>
      <c r="G72" s="1">
        <v>-2029.62</v>
      </c>
      <c r="H72" s="1">
        <v>-1753.3500000000006</v>
      </c>
      <c r="I72" s="1">
        <v>-1093.78</v>
      </c>
      <c r="J72" s="1">
        <v>-1992.49</v>
      </c>
      <c r="K72" s="1">
        <v>-1254.3400000000001</v>
      </c>
      <c r="L72" s="1">
        <v>-55.830000000000041</v>
      </c>
      <c r="M72" s="1">
        <v>-1649.0500000000004</v>
      </c>
      <c r="N72" s="1">
        <v>-1735.09</v>
      </c>
      <c r="O72" s="1">
        <v>-1372.8600000000004</v>
      </c>
      <c r="P72" s="1">
        <f t="shared" si="0"/>
        <v>-17602.350000000002</v>
      </c>
    </row>
    <row r="73" spans="1:16" x14ac:dyDescent="0.25">
      <c r="A73" s="6" t="s">
        <v>64</v>
      </c>
      <c r="B73" t="s">
        <v>17</v>
      </c>
      <c r="C73" t="s">
        <v>61</v>
      </c>
      <c r="D73" s="1">
        <v>9798.4800000000032</v>
      </c>
      <c r="E73" s="1">
        <v>10114.240000000002</v>
      </c>
      <c r="F73" s="1">
        <v>7868.9500000000035</v>
      </c>
      <c r="G73" s="1">
        <v>14903.830000000004</v>
      </c>
      <c r="H73" s="1">
        <v>10276.300000000003</v>
      </c>
      <c r="I73" s="1">
        <v>16197.28000000001</v>
      </c>
      <c r="J73" s="1">
        <v>13968.560000000003</v>
      </c>
      <c r="K73" s="1">
        <v>11923.270000000002</v>
      </c>
      <c r="L73" s="1">
        <v>11173.910000000002</v>
      </c>
      <c r="M73" s="1">
        <v>20310.64</v>
      </c>
      <c r="N73" s="1">
        <v>31782.11</v>
      </c>
      <c r="O73" s="1">
        <v>18624.869999999995</v>
      </c>
      <c r="P73" s="1">
        <f t="shared" si="0"/>
        <v>176942.44000000003</v>
      </c>
    </row>
    <row r="74" spans="1:16" x14ac:dyDescent="0.25">
      <c r="A74" t="s">
        <v>65</v>
      </c>
      <c r="B74" t="s">
        <v>23</v>
      </c>
      <c r="C74" t="s">
        <v>61</v>
      </c>
      <c r="D74" s="1">
        <v>569.99</v>
      </c>
      <c r="E74" s="1">
        <v>746.49</v>
      </c>
      <c r="F74" s="1">
        <v>754.86000000000024</v>
      </c>
      <c r="G74" s="1">
        <v>362.75000000000006</v>
      </c>
      <c r="H74" s="1">
        <v>551.78999999999985</v>
      </c>
      <c r="I74" s="1">
        <v>491.43000000000006</v>
      </c>
      <c r="J74" s="1">
        <v>526.80999999999995</v>
      </c>
      <c r="K74" s="1">
        <v>982.84999999999991</v>
      </c>
      <c r="L74" s="1">
        <v>1652.53</v>
      </c>
      <c r="M74" s="1">
        <v>839.70000000000016</v>
      </c>
      <c r="N74" s="1">
        <v>989.44999999999993</v>
      </c>
      <c r="O74" s="1">
        <v>993.18000000000006</v>
      </c>
      <c r="P74" s="1">
        <f t="shared" si="0"/>
        <v>9461.83</v>
      </c>
    </row>
    <row r="75" spans="1:16" x14ac:dyDescent="0.25">
      <c r="A75" s="6"/>
      <c r="B75" t="s">
        <v>17</v>
      </c>
      <c r="C75" t="s">
        <v>61</v>
      </c>
      <c r="D75" s="1">
        <v>-270.09999999999997</v>
      </c>
      <c r="E75" s="1">
        <v>391.62</v>
      </c>
      <c r="F75" s="1">
        <v>334.17</v>
      </c>
      <c r="G75" s="1">
        <v>412.03000000000003</v>
      </c>
      <c r="H75" s="1">
        <v>396.77000000000004</v>
      </c>
      <c r="I75" s="1">
        <v>413.7</v>
      </c>
      <c r="J75" s="1">
        <v>398.84000000000003</v>
      </c>
      <c r="K75" s="1">
        <v>193.39999999999998</v>
      </c>
      <c r="L75" s="1">
        <v>563.76</v>
      </c>
      <c r="M75" s="1">
        <v>703</v>
      </c>
      <c r="N75" s="1">
        <v>512.1</v>
      </c>
      <c r="O75" s="1">
        <v>-563.66</v>
      </c>
      <c r="P75" s="1">
        <f t="shared" si="0"/>
        <v>3485.6300000000006</v>
      </c>
    </row>
    <row r="76" spans="1:16" x14ac:dyDescent="0.25">
      <c r="A76" t="s">
        <v>66</v>
      </c>
      <c r="B76" t="s">
        <v>23</v>
      </c>
      <c r="C76" t="s">
        <v>61</v>
      </c>
      <c r="D76" s="1">
        <v>4009.4600000000037</v>
      </c>
      <c r="E76" s="1">
        <v>3131.9099999999958</v>
      </c>
      <c r="F76" s="1">
        <v>166.68999999999994</v>
      </c>
      <c r="G76" s="1">
        <v>-1332.4899999999989</v>
      </c>
      <c r="H76" s="1">
        <v>-770.80999999999472</v>
      </c>
      <c r="I76" s="1">
        <v>-70.490000000000464</v>
      </c>
      <c r="J76" s="1">
        <v>-1119.4200000000005</v>
      </c>
      <c r="K76" s="1">
        <v>-200.75000000000125</v>
      </c>
      <c r="L76" s="1">
        <v>9061.14</v>
      </c>
      <c r="M76" s="1">
        <v>-565.49000000000228</v>
      </c>
      <c r="N76" s="1">
        <v>368.00000000000074</v>
      </c>
      <c r="O76" s="1">
        <v>1481.560000000002</v>
      </c>
      <c r="P76" s="1">
        <f t="shared" si="0"/>
        <v>14159.310000000001</v>
      </c>
    </row>
    <row r="77" spans="1:16" x14ac:dyDescent="0.25">
      <c r="A77" s="6"/>
      <c r="B77" t="s">
        <v>17</v>
      </c>
      <c r="C77" t="s">
        <v>61</v>
      </c>
      <c r="D77" s="1">
        <v>12808.189999999999</v>
      </c>
      <c r="E77" s="1">
        <v>9980.44</v>
      </c>
      <c r="F77" s="1">
        <v>8011.8</v>
      </c>
      <c r="G77" s="1">
        <v>10026.56</v>
      </c>
      <c r="H77" s="1">
        <v>9848.4499999999971</v>
      </c>
      <c r="I77" s="1">
        <v>22268.489999999998</v>
      </c>
      <c r="J77" s="1">
        <v>9019.8700000000008</v>
      </c>
      <c r="K77" s="1">
        <v>6591.9900000000007</v>
      </c>
      <c r="L77" s="1">
        <v>22674.67</v>
      </c>
      <c r="M77" s="1">
        <v>15635.850000000002</v>
      </c>
      <c r="N77" s="1">
        <v>16287.660000000002</v>
      </c>
      <c r="O77" s="1">
        <v>12631.48</v>
      </c>
      <c r="P77" s="1">
        <f t="shared" ref="P77:P88" si="1">SUM(D77:O77)</f>
        <v>155785.45000000001</v>
      </c>
    </row>
    <row r="78" spans="1:16" x14ac:dyDescent="0.25">
      <c r="A78" t="s">
        <v>67</v>
      </c>
      <c r="B78" t="s">
        <v>23</v>
      </c>
      <c r="C78" t="s">
        <v>61</v>
      </c>
      <c r="D78" s="1">
        <v>-62113.270000000011</v>
      </c>
      <c r="E78" s="1">
        <v>-81999.339999999953</v>
      </c>
      <c r="F78" s="1">
        <v>-94440.550000000017</v>
      </c>
      <c r="G78" s="1">
        <v>-103476.98999999999</v>
      </c>
      <c r="H78" s="1">
        <v>-92221.370000000024</v>
      </c>
      <c r="I78" s="1">
        <v>-88596.21000000005</v>
      </c>
      <c r="J78" s="1">
        <v>-84790.069999999978</v>
      </c>
      <c r="K78" s="1">
        <v>-107009.53000000004</v>
      </c>
      <c r="L78" s="1">
        <v>-75659.169999999984</v>
      </c>
      <c r="M78" s="1">
        <v>-121967.84</v>
      </c>
      <c r="N78" s="1">
        <v>-99987.709999999992</v>
      </c>
      <c r="O78" s="1">
        <v>-86817.57</v>
      </c>
      <c r="P78" s="1">
        <f t="shared" si="1"/>
        <v>-1099079.6199999999</v>
      </c>
    </row>
    <row r="79" spans="1:16" x14ac:dyDescent="0.25">
      <c r="B79" t="s">
        <v>17</v>
      </c>
      <c r="C79" t="s">
        <v>61</v>
      </c>
      <c r="D79" s="1">
        <v>222634.32000000009</v>
      </c>
      <c r="E79" s="1">
        <v>244538.57999999996</v>
      </c>
      <c r="F79" s="1">
        <v>216389.47000000006</v>
      </c>
      <c r="G79" s="1">
        <v>268495.93</v>
      </c>
      <c r="H79" s="1">
        <v>202364.94</v>
      </c>
      <c r="I79" s="1">
        <v>216698.67999999996</v>
      </c>
      <c r="J79" s="1">
        <v>214271.87999999995</v>
      </c>
      <c r="K79" s="1">
        <v>244599.62000000008</v>
      </c>
      <c r="L79" s="1">
        <v>180933.88000000006</v>
      </c>
      <c r="M79" s="1">
        <v>260240.18000000005</v>
      </c>
      <c r="N79" s="1">
        <v>201297.15000000005</v>
      </c>
      <c r="O79" s="1">
        <v>318814.04999999993</v>
      </c>
      <c r="P79" s="1">
        <f t="shared" si="1"/>
        <v>2791278.6799999997</v>
      </c>
    </row>
    <row r="80" spans="1:16" x14ac:dyDescent="0.25">
      <c r="A80" s="6"/>
      <c r="B80" t="s">
        <v>17</v>
      </c>
      <c r="C80" t="s">
        <v>61</v>
      </c>
      <c r="D80" s="1">
        <v>-66308.69</v>
      </c>
      <c r="E80" s="1">
        <v>-68595.44</v>
      </c>
      <c r="F80" s="1">
        <v>-68298.489999999991</v>
      </c>
      <c r="G80" s="1">
        <v>-68775.490000000005</v>
      </c>
      <c r="H80" s="1">
        <v>-63528.130000000005</v>
      </c>
      <c r="I80" s="1">
        <v>-59694.969999999994</v>
      </c>
      <c r="J80" s="1">
        <v>-59059.360000000008</v>
      </c>
      <c r="K80" s="1">
        <v>-67101.780000000013</v>
      </c>
      <c r="L80" s="1">
        <v>-58876.34</v>
      </c>
      <c r="M80" s="1">
        <v>-65893.429999999993</v>
      </c>
      <c r="N80" s="1">
        <v>-58589.340000000004</v>
      </c>
      <c r="O80" s="1">
        <v>-208622.65000000002</v>
      </c>
      <c r="P80" s="1">
        <f t="shared" si="1"/>
        <v>-913344.10999999987</v>
      </c>
    </row>
    <row r="81" spans="1:16" x14ac:dyDescent="0.25">
      <c r="A81" t="s">
        <v>68</v>
      </c>
      <c r="B81" t="s">
        <v>23</v>
      </c>
      <c r="C81" t="s">
        <v>61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1315.54</v>
      </c>
      <c r="P81" s="1">
        <f t="shared" si="1"/>
        <v>1315.54</v>
      </c>
    </row>
    <row r="82" spans="1:16" x14ac:dyDescent="0.25">
      <c r="A82" s="6"/>
      <c r="B82" t="s">
        <v>17</v>
      </c>
      <c r="C82" t="s">
        <v>61</v>
      </c>
      <c r="D82" s="1">
        <v>14627</v>
      </c>
      <c r="E82" s="1">
        <v>15774</v>
      </c>
      <c r="F82" s="1">
        <v>20030</v>
      </c>
      <c r="G82" s="1">
        <v>14353</v>
      </c>
      <c r="H82" s="1">
        <v>9116</v>
      </c>
      <c r="I82" s="1">
        <v>21650.77</v>
      </c>
      <c r="J82" s="1">
        <v>4527</v>
      </c>
      <c r="K82" s="1">
        <v>4687</v>
      </c>
      <c r="L82" s="1">
        <v>4730</v>
      </c>
      <c r="M82" s="1">
        <v>6130</v>
      </c>
      <c r="N82" s="1">
        <v>15438</v>
      </c>
      <c r="O82" s="1">
        <v>29352</v>
      </c>
      <c r="P82" s="1">
        <f t="shared" si="1"/>
        <v>160414.77000000002</v>
      </c>
    </row>
    <row r="83" spans="1:16" x14ac:dyDescent="0.25">
      <c r="A83" s="6" t="s">
        <v>69</v>
      </c>
      <c r="B83" t="s">
        <v>17</v>
      </c>
      <c r="C83" t="s">
        <v>61</v>
      </c>
      <c r="D83" s="1">
        <v>-2970.53</v>
      </c>
      <c r="E83" s="1">
        <v>-3134.57</v>
      </c>
      <c r="F83" s="1">
        <v>-3323.1400000000003</v>
      </c>
      <c r="G83" s="1">
        <v>-2323.7000000000003</v>
      </c>
      <c r="H83" s="1">
        <v>-1204.6400000000001</v>
      </c>
      <c r="I83" s="1">
        <v>-1442.81</v>
      </c>
      <c r="J83" s="1">
        <v>-165.51</v>
      </c>
      <c r="K83" s="1">
        <v>-158.86000000000001</v>
      </c>
      <c r="L83" s="1">
        <v>-1833.05</v>
      </c>
      <c r="M83" s="1">
        <v>-714.14</v>
      </c>
      <c r="N83" s="1">
        <v>-4218.04</v>
      </c>
      <c r="O83" s="1">
        <v>-7730.5700000000006</v>
      </c>
      <c r="P83" s="1">
        <f t="shared" si="1"/>
        <v>-29219.56</v>
      </c>
    </row>
    <row r="84" spans="1:16" x14ac:dyDescent="0.25">
      <c r="A84" t="s">
        <v>70</v>
      </c>
      <c r="B84" t="s">
        <v>23</v>
      </c>
      <c r="C84" t="s">
        <v>61</v>
      </c>
      <c r="D84" s="1">
        <v>508.94</v>
      </c>
      <c r="E84" s="1">
        <v>803.62000000000012</v>
      </c>
      <c r="F84" s="1">
        <v>641.30000000000007</v>
      </c>
      <c r="G84" s="1">
        <v>502.14000000000021</v>
      </c>
      <c r="H84" s="1">
        <v>602.43999999999994</v>
      </c>
      <c r="I84" s="1">
        <v>642.50000000000023</v>
      </c>
      <c r="J84" s="1">
        <v>618.22</v>
      </c>
      <c r="K84" s="1">
        <v>486.33999999999992</v>
      </c>
      <c r="L84" s="1">
        <v>1337.3300000000002</v>
      </c>
      <c r="M84" s="1">
        <v>748.54</v>
      </c>
      <c r="N84" s="1">
        <v>699.56000000000006</v>
      </c>
      <c r="O84" s="1">
        <v>711.64999999999986</v>
      </c>
      <c r="P84" s="1">
        <f t="shared" si="1"/>
        <v>8302.5800000000017</v>
      </c>
    </row>
    <row r="85" spans="1:16" x14ac:dyDescent="0.25">
      <c r="A85" s="6"/>
      <c r="B85" t="s">
        <v>17</v>
      </c>
      <c r="C85" t="s">
        <v>61</v>
      </c>
      <c r="D85" s="1">
        <v>2985.3700000000003</v>
      </c>
      <c r="E85" s="1">
        <v>5725.8899999999985</v>
      </c>
      <c r="F85" s="1">
        <v>10258.530000000001</v>
      </c>
      <c r="G85" s="1">
        <v>5335.78</v>
      </c>
      <c r="H85" s="1">
        <v>2416.89</v>
      </c>
      <c r="I85" s="1">
        <v>2547.5900000000006</v>
      </c>
      <c r="J85" s="1">
        <v>5552.75</v>
      </c>
      <c r="K85" s="1">
        <v>2459.7400000000002</v>
      </c>
      <c r="L85" s="1">
        <v>2526.420000000001</v>
      </c>
      <c r="M85" s="1">
        <v>4113.88</v>
      </c>
      <c r="N85" s="1">
        <v>20548.100000000002</v>
      </c>
      <c r="O85" s="1">
        <v>10175.81</v>
      </c>
      <c r="P85" s="1">
        <f t="shared" si="1"/>
        <v>74646.75</v>
      </c>
    </row>
    <row r="86" spans="1:16" x14ac:dyDescent="0.25">
      <c r="A86" s="6" t="s">
        <v>71</v>
      </c>
      <c r="B86" t="s">
        <v>17</v>
      </c>
      <c r="C86" t="s">
        <v>61</v>
      </c>
      <c r="D86" s="1">
        <v>-26783.73</v>
      </c>
      <c r="E86" s="1">
        <v>-26658.07</v>
      </c>
      <c r="F86" s="1">
        <v>-35168.960000000006</v>
      </c>
      <c r="G86" s="1">
        <v>-28073.369999999995</v>
      </c>
      <c r="H86" s="1">
        <v>-29340.620000000003</v>
      </c>
      <c r="I86" s="1">
        <v>-5210.59</v>
      </c>
      <c r="J86" s="1">
        <v>-25173.040000000001</v>
      </c>
      <c r="K86" s="1">
        <v>-24984.389999999996</v>
      </c>
      <c r="L86" s="1">
        <v>-25345.84</v>
      </c>
      <c r="M86" s="1">
        <v>-25220.170000000002</v>
      </c>
      <c r="N86" s="1">
        <v>-25220.170000000002</v>
      </c>
      <c r="O86" s="1">
        <v>-30886.600000000002</v>
      </c>
      <c r="P86" s="1">
        <f t="shared" si="1"/>
        <v>-308065.55</v>
      </c>
    </row>
    <row r="87" spans="1:16" x14ac:dyDescent="0.25">
      <c r="A87" t="s">
        <v>72</v>
      </c>
      <c r="B87" t="s">
        <v>23</v>
      </c>
      <c r="C87" t="s">
        <v>73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f t="shared" si="1"/>
        <v>0</v>
      </c>
    </row>
    <row r="88" spans="1:16" x14ac:dyDescent="0.25">
      <c r="A88" s="6"/>
      <c r="B88" t="s">
        <v>17</v>
      </c>
      <c r="C88" t="s">
        <v>73</v>
      </c>
      <c r="D88" s="1">
        <v>0</v>
      </c>
      <c r="E88" s="1">
        <v>0</v>
      </c>
      <c r="F88" s="1">
        <v>0</v>
      </c>
      <c r="G88" s="1">
        <v>45.37</v>
      </c>
      <c r="H88" s="1">
        <v>0</v>
      </c>
      <c r="I88" s="1">
        <v>0</v>
      </c>
      <c r="J88" s="1">
        <v>0</v>
      </c>
      <c r="K88" s="1">
        <v>4.96</v>
      </c>
      <c r="L88" s="1">
        <v>70.03</v>
      </c>
      <c r="M88" s="1">
        <v>2.7</v>
      </c>
      <c r="N88" s="1">
        <v>2.11</v>
      </c>
      <c r="O88" s="1">
        <v>47.98</v>
      </c>
      <c r="P88" s="1">
        <f t="shared" si="1"/>
        <v>173.15</v>
      </c>
    </row>
    <row r="89" spans="1:16" x14ac:dyDescent="0.25">
      <c r="A89" s="7" t="s">
        <v>74</v>
      </c>
      <c r="B89" s="7"/>
      <c r="C89" s="8"/>
      <c r="D89" s="1">
        <f>SUM(D12:D88)</f>
        <v>8254141.7900000056</v>
      </c>
      <c r="E89" s="1">
        <f t="shared" ref="E89:P89" si="2">SUM(E12:E88)</f>
        <v>43440668.160000004</v>
      </c>
      <c r="F89" s="1">
        <f t="shared" si="2"/>
        <v>6634057.9900000002</v>
      </c>
      <c r="G89" s="1">
        <f t="shared" si="2"/>
        <v>4333447.3299999991</v>
      </c>
      <c r="H89" s="1">
        <f t="shared" si="2"/>
        <v>3418576.7799999989</v>
      </c>
      <c r="I89" s="1">
        <f t="shared" si="2"/>
        <v>3318202.4800000014</v>
      </c>
      <c r="J89" s="1">
        <f t="shared" si="2"/>
        <v>3441462.73</v>
      </c>
      <c r="K89" s="1">
        <f t="shared" si="2"/>
        <v>3795926.9900000007</v>
      </c>
      <c r="L89" s="1">
        <f t="shared" si="2"/>
        <v>4244481.54</v>
      </c>
      <c r="M89" s="1">
        <f t="shared" si="2"/>
        <v>5921905.629999998</v>
      </c>
      <c r="N89" s="1">
        <f t="shared" si="2"/>
        <v>9419870.5100000035</v>
      </c>
      <c r="O89" s="1">
        <f t="shared" si="2"/>
        <v>15831658.559999993</v>
      </c>
      <c r="P89" s="1">
        <f t="shared" si="2"/>
        <v>112054400.49000002</v>
      </c>
    </row>
    <row r="92" spans="1:16" x14ac:dyDescent="0.25">
      <c r="A92" s="9" t="s">
        <v>75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25">
      <c r="A93" s="9" t="s">
        <v>76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25">
      <c r="A94" s="9" t="s">
        <v>77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</sheetData>
  <mergeCells count="10">
    <mergeCell ref="A92:P92"/>
    <mergeCell ref="A93:P93"/>
    <mergeCell ref="A94:P94"/>
    <mergeCell ref="A1:P1"/>
    <mergeCell ref="A2:P2"/>
    <mergeCell ref="A3:P3"/>
    <mergeCell ref="A4:P4"/>
    <mergeCell ref="A5:P5"/>
    <mergeCell ref="A6:P6"/>
    <mergeCell ref="A8:P8"/>
  </mergeCells>
  <pageMargins left="0.7" right="0.7" top="0.75" bottom="0.75" header="0.3" footer="0.3"/>
  <pageSetup scale="36" orientation="landscape" r:id="rId1"/>
  <ignoredErrors>
    <ignoredError sqref="A12:A8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95F8A-3B0A-4639-94F9-2C2B506EAB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238D2-ED63-4BE4-82A8-01CBEEA5C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F621F6-72C5-43F7-88A9-CDB8F7AD4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Tunning, Rick R</dc:creator>
  <cp:keywords/>
  <dc:description/>
  <cp:lastModifiedBy>White, Renee (MidAmerican)</cp:lastModifiedBy>
  <cp:revision/>
  <dcterms:created xsi:type="dcterms:W3CDTF">2022-01-19T17:00:07Z</dcterms:created>
  <dcterms:modified xsi:type="dcterms:W3CDTF">2022-05-13T13:25:01Z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